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yler Gaber\Desktop\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8" i="1" l="1"/>
  <c r="G4" i="1" s="1"/>
  <c r="F11" i="1"/>
  <c r="G3" i="1"/>
  <c r="H3" i="1" s="1"/>
  <c r="H8" i="1" l="1"/>
  <c r="H4" i="1" s="1"/>
  <c r="H11" i="1" s="1"/>
  <c r="G11" i="1"/>
  <c r="B14" i="1"/>
  <c r="B18" i="1" s="1"/>
  <c r="B21" i="1" s="1"/>
  <c r="B7" i="1"/>
  <c r="B15" i="1" s="1"/>
  <c r="B19" i="1" s="1"/>
  <c r="B22" i="1" s="1"/>
</calcChain>
</file>

<file path=xl/sharedStrings.xml><?xml version="1.0" encoding="utf-8"?>
<sst xmlns="http://schemas.openxmlformats.org/spreadsheetml/2006/main" count="55" uniqueCount="40">
  <si>
    <t>Plane</t>
  </si>
  <si>
    <t>Boeing 737</t>
  </si>
  <si>
    <t>Capacity</t>
  </si>
  <si>
    <t>85 - 215</t>
  </si>
  <si>
    <t>AVG</t>
  </si>
  <si>
    <t>Willing to Pay for Wifi</t>
  </si>
  <si>
    <t>Fly United/day</t>
  </si>
  <si>
    <t>Android Users</t>
  </si>
  <si>
    <t>6 Million</t>
  </si>
  <si>
    <t>IOS Users</t>
  </si>
  <si>
    <t>10M</t>
  </si>
  <si>
    <t>Fly United/year</t>
  </si>
  <si>
    <t>Wifi users/day</t>
  </si>
  <si>
    <t>Wifi users/year</t>
  </si>
  <si>
    <t>Use Wifi for Entertainment</t>
  </si>
  <si>
    <t>Entertainment Users/day</t>
  </si>
  <si>
    <t>Entertainment Users/Year</t>
  </si>
  <si>
    <t>10% Spend $1/Day</t>
  </si>
  <si>
    <t>10% Spend $1/Year</t>
  </si>
  <si>
    <t>Year 1</t>
  </si>
  <si>
    <t>Year 2</t>
  </si>
  <si>
    <t>Year 3</t>
  </si>
  <si>
    <t>Projected Revenue</t>
  </si>
  <si>
    <t>Projected Costs (Less Lisc.)</t>
  </si>
  <si>
    <t>Development</t>
  </si>
  <si>
    <t>Sales, Maketing, &amp; Advertising</t>
  </si>
  <si>
    <t>Salaries, Wages, &amp; Taxes</t>
  </si>
  <si>
    <t>Hosting - Bandwidth/MBPS &amp; AWS</t>
  </si>
  <si>
    <t>(See Appendix for Additl. Expenses)</t>
  </si>
  <si>
    <t>Gross Profit</t>
  </si>
  <si>
    <t>Annual Profit/Loss</t>
  </si>
  <si>
    <t>-</t>
  </si>
  <si>
    <t>Maintenance</t>
  </si>
  <si>
    <t>3-Year Expansion Plan:</t>
  </si>
  <si>
    <t>Number of Clients</t>
  </si>
  <si>
    <t>1 (United Airlines)</t>
  </si>
  <si>
    <t>Year</t>
  </si>
  <si>
    <t>Development, Marketing, Salaries, Hosting, Maintenance</t>
  </si>
  <si>
    <t>2 (US)</t>
  </si>
  <si>
    <t>4 (US &amp; China)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</si>
</sst>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_);_(&quot;$&quot;* \(#,##0\);_(&quot;$&quot;* &quot;&quot;\-&quot;&quot;??_);_(@_)"/>
    <numFmt numFmtId="165" formatCode="\ _(&quot;$&quot;* #,##0.00_);_(&quot;$&quot;* \(#,##0.00\);_(&quot;$&quot;* &quot;&quot;\-&quot;&quot;??_);_(@_)"/>
    <numFmt numFmtId="166" formatCode="\ _(&quot;$&quot;* #,##0_);_(&quot;$&quot;* \(#,##0\);_(&quot;$&quot;* &quot;&quot;\-&quot;&quot;??_);_(@_)"/>
  </numFmts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i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64" fontId="0" fillId="0" borderId="6" xfId="0" applyNumberForma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65" fontId="0" fillId="0" borderId="0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6" fontId="2" fillId="0" borderId="8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3" sqref="I13:J17"/>
    </sheetView>
  </sheetViews>
  <sheetFormatPr defaultRowHeight="15" x14ac:dyDescent="0.25"/>
  <cols>
    <col min="1" max="1" width="25.140625" style="1" bestFit="1" customWidth="1"/>
    <col min="2" max="2" width="10.5703125" style="1" bestFit="1" customWidth="1"/>
    <col min="3" max="4" width="9.140625" style="1"/>
    <col min="5" max="5" width="39" style="1" customWidth="1"/>
    <col min="6" max="8" width="19.28515625" style="1" customWidth="1"/>
    <col min="9" max="9" width="6.28515625" style="1" bestFit="1" customWidth="1"/>
    <col min="10" max="10" width="17.42578125" style="1" bestFit="1" customWidth="1"/>
    <col min="11" max="11" width="9.140625" style="1"/>
    <col min="12" max="12" width="12.42578125" style="1" customWidth="1"/>
    <col min="13" max="13" width="22.28515625" style="1" customWidth="1"/>
    <col min="14" max="16384" width="9.140625" style="1"/>
  </cols>
  <sheetData>
    <row r="1" spans="1:10" ht="15.75" thickBot="1" x14ac:dyDescent="0.3"/>
    <row r="2" spans="1:10" x14ac:dyDescent="0.25">
      <c r="A2" s="4" t="s">
        <v>0</v>
      </c>
      <c r="B2" s="5" t="s">
        <v>1</v>
      </c>
      <c r="E2" s="23" t="s">
        <v>30</v>
      </c>
      <c r="F2" s="10" t="s">
        <v>19</v>
      </c>
      <c r="G2" s="10" t="s">
        <v>20</v>
      </c>
      <c r="H2" s="11" t="s">
        <v>21</v>
      </c>
    </row>
    <row r="3" spans="1:10" x14ac:dyDescent="0.25">
      <c r="A3" s="4" t="s">
        <v>2</v>
      </c>
      <c r="B3" s="1" t="s">
        <v>3</v>
      </c>
      <c r="E3" s="12" t="s">
        <v>22</v>
      </c>
      <c r="F3" s="9">
        <v>403830.78049999999</v>
      </c>
      <c r="G3" s="9">
        <f>F3*2</f>
        <v>807661.56099999999</v>
      </c>
      <c r="H3" s="13">
        <f>G3*2</f>
        <v>1615323.122</v>
      </c>
    </row>
    <row r="4" spans="1:10" x14ac:dyDescent="0.25">
      <c r="A4" s="4" t="s">
        <v>4</v>
      </c>
      <c r="B4" s="1">
        <v>150</v>
      </c>
      <c r="E4" s="12" t="s">
        <v>23</v>
      </c>
      <c r="F4" s="9">
        <f>F5+F6+F7+F8+F9</f>
        <v>492919</v>
      </c>
      <c r="G4" s="9">
        <f>G5+G6+G7+G8+G9</f>
        <v>545838</v>
      </c>
      <c r="H4" s="13">
        <f>H5+H6+H7+H8+H9</f>
        <v>890595</v>
      </c>
    </row>
    <row r="5" spans="1:10" x14ac:dyDescent="0.25">
      <c r="A5" s="4"/>
      <c r="E5" s="14" t="s">
        <v>24</v>
      </c>
      <c r="F5" s="9">
        <v>120000</v>
      </c>
      <c r="G5" s="9">
        <v>0</v>
      </c>
      <c r="H5" s="13">
        <v>0</v>
      </c>
    </row>
    <row r="6" spans="1:10" x14ac:dyDescent="0.25">
      <c r="A6" s="6" t="s">
        <v>6</v>
      </c>
      <c r="B6" s="3">
        <v>45479</v>
      </c>
      <c r="E6" s="14" t="s">
        <v>25</v>
      </c>
      <c r="F6" s="9">
        <v>75000</v>
      </c>
      <c r="G6" s="9">
        <v>100000</v>
      </c>
      <c r="H6" s="13">
        <v>125000</v>
      </c>
    </row>
    <row r="7" spans="1:10" x14ac:dyDescent="0.25">
      <c r="A7" s="6" t="s">
        <v>11</v>
      </c>
      <c r="B7" s="1">
        <f>B6*350</f>
        <v>15917650</v>
      </c>
      <c r="E7" s="14" t="s">
        <v>26</v>
      </c>
      <c r="F7" s="9">
        <v>200000</v>
      </c>
      <c r="G7" s="9">
        <v>250000</v>
      </c>
      <c r="H7" s="13">
        <v>300000</v>
      </c>
    </row>
    <row r="8" spans="1:10" x14ac:dyDescent="0.25">
      <c r="A8" s="6"/>
      <c r="E8" s="14" t="s">
        <v>27</v>
      </c>
      <c r="F8" s="9">
        <v>73919</v>
      </c>
      <c r="G8" s="9">
        <f>F8*2</f>
        <v>147838</v>
      </c>
      <c r="H8" s="13">
        <f>G8*2.5</f>
        <v>369595</v>
      </c>
    </row>
    <row r="9" spans="1:10" x14ac:dyDescent="0.25">
      <c r="E9" s="14" t="s">
        <v>32</v>
      </c>
      <c r="F9" s="17">
        <v>24000</v>
      </c>
      <c r="G9" s="17">
        <v>48000</v>
      </c>
      <c r="H9" s="20">
        <v>96000</v>
      </c>
    </row>
    <row r="10" spans="1:10" x14ac:dyDescent="0.25">
      <c r="A10" s="4" t="s">
        <v>7</v>
      </c>
      <c r="B10" s="1" t="s">
        <v>8</v>
      </c>
      <c r="E10" s="14" t="s">
        <v>28</v>
      </c>
      <c r="F10" s="8" t="s">
        <v>31</v>
      </c>
      <c r="G10" s="8" t="s">
        <v>31</v>
      </c>
      <c r="H10" s="15" t="s">
        <v>31</v>
      </c>
    </row>
    <row r="11" spans="1:10" ht="15.75" thickBot="1" x14ac:dyDescent="0.3">
      <c r="A11" s="4" t="s">
        <v>9</v>
      </c>
      <c r="B11" s="1" t="s">
        <v>10</v>
      </c>
      <c r="E11" s="16" t="s">
        <v>29</v>
      </c>
      <c r="F11" s="24">
        <f>F3-F4</f>
        <v>-89088.219500000007</v>
      </c>
      <c r="G11" s="21">
        <f t="shared" ref="G11:H11" si="0">G3-G4</f>
        <v>261823.56099999999</v>
      </c>
      <c r="H11" s="22">
        <f t="shared" si="0"/>
        <v>724728.12199999997</v>
      </c>
    </row>
    <row r="12" spans="1:10" x14ac:dyDescent="0.25">
      <c r="A12" s="4"/>
      <c r="E12" s="18"/>
      <c r="F12" s="19"/>
      <c r="G12" s="19"/>
      <c r="H12" s="19"/>
    </row>
    <row r="13" spans="1:10" x14ac:dyDescent="0.25">
      <c r="A13" s="4" t="s">
        <v>5</v>
      </c>
      <c r="B13" s="2">
        <v>0.59</v>
      </c>
      <c r="E13" s="25"/>
      <c r="F13" s="25"/>
      <c r="I13" s="28" t="s">
        <v>33</v>
      </c>
      <c r="J13" s="28"/>
    </row>
    <row r="14" spans="1:10" x14ac:dyDescent="0.25">
      <c r="A14" s="4" t="s">
        <v>12</v>
      </c>
      <c r="B14" s="1">
        <f>B6*B13</f>
        <v>26832.609999999997</v>
      </c>
      <c r="I14" s="7" t="s">
        <v>36</v>
      </c>
      <c r="J14" s="7" t="s">
        <v>34</v>
      </c>
    </row>
    <row r="15" spans="1:10" x14ac:dyDescent="0.25">
      <c r="A15" s="4" t="s">
        <v>13</v>
      </c>
      <c r="B15" s="1">
        <f>B7*B13</f>
        <v>9391413.5</v>
      </c>
      <c r="I15" s="26" t="s">
        <v>19</v>
      </c>
      <c r="J15" s="26" t="s">
        <v>35</v>
      </c>
    </row>
    <row r="16" spans="1:10" x14ac:dyDescent="0.25">
      <c r="I16" s="26" t="s">
        <v>20</v>
      </c>
      <c r="J16" s="26" t="s">
        <v>38</v>
      </c>
    </row>
    <row r="17" spans="1:10" x14ac:dyDescent="0.25">
      <c r="A17" s="4" t="s">
        <v>14</v>
      </c>
      <c r="B17" s="2">
        <v>0.43</v>
      </c>
      <c r="I17" s="26" t="s">
        <v>21</v>
      </c>
      <c r="J17" s="26" t="s">
        <v>39</v>
      </c>
    </row>
    <row r="18" spans="1:10" x14ac:dyDescent="0.25">
      <c r="A18" s="4" t="s">
        <v>15</v>
      </c>
      <c r="B18" s="1">
        <f>B17*B14</f>
        <v>11538.022299999999</v>
      </c>
    </row>
    <row r="19" spans="1:10" x14ac:dyDescent="0.25">
      <c r="A19" s="4" t="s">
        <v>16</v>
      </c>
      <c r="B19" s="1">
        <f>B15*B17</f>
        <v>4038307.8050000002</v>
      </c>
    </row>
    <row r="20" spans="1:10" x14ac:dyDescent="0.25">
      <c r="E20" s="27" t="s">
        <v>30</v>
      </c>
      <c r="F20" s="27" t="s">
        <v>19</v>
      </c>
      <c r="G20" s="27" t="s">
        <v>20</v>
      </c>
      <c r="H20" s="27" t="s">
        <v>21</v>
      </c>
    </row>
    <row r="21" spans="1:10" x14ac:dyDescent="0.25">
      <c r="A21" s="4" t="s">
        <v>17</v>
      </c>
      <c r="B21" s="1">
        <f>0.1*B18</f>
        <v>1153.80223</v>
      </c>
      <c r="E21" s="31" t="s">
        <v>22</v>
      </c>
      <c r="F21" s="29">
        <v>403830.78049999999</v>
      </c>
      <c r="G21" s="29">
        <v>807661.56099999999</v>
      </c>
      <c r="H21" s="29">
        <v>1615323.122</v>
      </c>
    </row>
    <row r="22" spans="1:10" x14ac:dyDescent="0.25">
      <c r="A22" s="4" t="s">
        <v>18</v>
      </c>
      <c r="B22" s="1">
        <f>0.1*B19</f>
        <v>403830.78050000005</v>
      </c>
      <c r="E22" s="31" t="s">
        <v>23</v>
      </c>
      <c r="F22" s="29">
        <v>492919</v>
      </c>
      <c r="G22" s="29">
        <v>545838</v>
      </c>
      <c r="H22" s="29">
        <v>890595</v>
      </c>
    </row>
    <row r="23" spans="1:10" ht="30" x14ac:dyDescent="0.25">
      <c r="E23" s="32" t="s">
        <v>37</v>
      </c>
      <c r="F23" s="29" t="s">
        <v>31</v>
      </c>
      <c r="G23" s="29" t="s">
        <v>31</v>
      </c>
      <c r="H23" s="29" t="s">
        <v>31</v>
      </c>
    </row>
    <row r="24" spans="1:10" x14ac:dyDescent="0.25">
      <c r="E24" s="31" t="s">
        <v>29</v>
      </c>
      <c r="F24" s="30">
        <v>-89088.219500000007</v>
      </c>
      <c r="G24" s="29">
        <v>261823.56099999999</v>
      </c>
      <c r="H24" s="29">
        <v>724728.12199999997</v>
      </c>
    </row>
  </sheetData>
  <mergeCells count="1">
    <mergeCell ref="I13:J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Gaber</dc:creator>
  <cp:lastModifiedBy>Tyler Gaber</cp:lastModifiedBy>
  <dcterms:created xsi:type="dcterms:W3CDTF">2017-04-15T19:30:15Z</dcterms:created>
  <dcterms:modified xsi:type="dcterms:W3CDTF">2017-04-25T04:07:39Z</dcterms:modified>
</cp:coreProperties>
</file>