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435" windowHeight="847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Sheet1!$C$12:$J$18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Sheet1!$B$20:$B$26</definedName>
    <definedName name="solver_lhs10" localSheetId="0" hidden="1">Sheet1!$J$12:$J$14</definedName>
    <definedName name="solver_lhs11" localSheetId="0" hidden="1">Sheet1!$J$12:$J$14</definedName>
    <definedName name="solver_lhs12" localSheetId="0" hidden="1">Sheet1!$J$12:$J$14</definedName>
    <definedName name="solver_lhs13" localSheetId="0" hidden="1">Sheet1!$J$12:$J$14</definedName>
    <definedName name="solver_lhs14" localSheetId="0" hidden="1">Sheet1!$J$12:$J$14</definedName>
    <definedName name="solver_lhs15" localSheetId="0" hidden="1">Sheet1!$J$12:$J$14</definedName>
    <definedName name="solver_lhs16" localSheetId="0" hidden="1">Sheet1!$J$12:$J$14</definedName>
    <definedName name="solver_lhs17" localSheetId="0" hidden="1">Sheet1!$J$12:$J$14</definedName>
    <definedName name="solver_lhs18" localSheetId="0" hidden="1">Sheet1!$J$12:$J$14</definedName>
    <definedName name="solver_lhs19" localSheetId="0" hidden="1">Sheet1!$J$12:$J$14</definedName>
    <definedName name="solver_lhs2" localSheetId="0" hidden="1">Sheet1!$E$20:$E$27</definedName>
    <definedName name="solver_lhs20" localSheetId="0" hidden="1">Sheet1!$J$12:$J$14</definedName>
    <definedName name="solver_lhs3" localSheetId="0" hidden="1">Sheet1!$F$12:$F$14</definedName>
    <definedName name="solver_lhs4" localSheetId="0" hidden="1">Sheet1!$I$15:$I$18</definedName>
    <definedName name="solver_lhs5" localSheetId="0" hidden="1">Sheet1!$I$15:$I$18</definedName>
    <definedName name="solver_lhs6" localSheetId="0" hidden="1">Sheet1!$I$15:$I$18</definedName>
    <definedName name="solver_lhs7" localSheetId="0" hidden="1">Sheet1!$I$15:$I$18</definedName>
    <definedName name="solver_lhs8" localSheetId="0" hidden="1">Sheet1!$I$15:$I$18</definedName>
    <definedName name="solver_lhs9" localSheetId="0" hidden="1">Sheet1!$I$15:$I$18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Sheet1!$C$19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19" localSheetId="0" hidden="1">2</definedName>
    <definedName name="solver_rel2" localSheetId="0" hidden="1">1</definedName>
    <definedName name="solver_rel20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Sheet1!$D$20:$D$26</definedName>
    <definedName name="solver_rhs10" localSheetId="0" hidden="1">0</definedName>
    <definedName name="solver_rhs11" localSheetId="0" hidden="1">0</definedName>
    <definedName name="solver_rhs12" localSheetId="0" hidden="1">0</definedName>
    <definedName name="solver_rhs13" localSheetId="0" hidden="1">0</definedName>
    <definedName name="solver_rhs14" localSheetId="0" hidden="1">0</definedName>
    <definedName name="solver_rhs15" localSheetId="0" hidden="1">0</definedName>
    <definedName name="solver_rhs16" localSheetId="0" hidden="1">0</definedName>
    <definedName name="solver_rhs17" localSheetId="0" hidden="1">0</definedName>
    <definedName name="solver_rhs18" localSheetId="0" hidden="1">0</definedName>
    <definedName name="solver_rhs19" localSheetId="0" hidden="1">0</definedName>
    <definedName name="solver_rhs2" localSheetId="0" hidden="1">Sheet1!$G$20:$G$27</definedName>
    <definedName name="solver_rhs20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7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C19" i="1"/>
  <c r="B26" i="1"/>
  <c r="B25" i="1"/>
  <c r="B24" i="1"/>
  <c r="B23" i="1"/>
  <c r="B22" i="1"/>
  <c r="B21" i="1"/>
  <c r="B20" i="1"/>
</calcChain>
</file>

<file path=xl/sharedStrings.xml><?xml version="1.0" encoding="utf-8"?>
<sst xmlns="http://schemas.openxmlformats.org/spreadsheetml/2006/main" count="42" uniqueCount="21">
  <si>
    <t>Phase 1</t>
  </si>
  <si>
    <t>VA-17</t>
  </si>
  <si>
    <t>VA-60</t>
  </si>
  <si>
    <t>Phase 2</t>
  </si>
  <si>
    <t xml:space="preserve">Phase 2 </t>
  </si>
  <si>
    <t>I-64</t>
  </si>
  <si>
    <t>VA-460/VA-58</t>
  </si>
  <si>
    <t>Hampton (33,058)</t>
  </si>
  <si>
    <t>VA Beach (87380)</t>
  </si>
  <si>
    <t>Poquoson/York (9142)</t>
  </si>
  <si>
    <t>Norfolk (78613)</t>
  </si>
  <si>
    <t>Portsmouth (16220)</t>
  </si>
  <si>
    <t>Newport News (5411)</t>
  </si>
  <si>
    <t>Cheasapeake (17809)</t>
  </si>
  <si>
    <t>Route capacity</t>
  </si>
  <si>
    <t>congestion = route capacity/people in route</t>
  </si>
  <si>
    <t xml:space="preserve"> =</t>
  </si>
  <si>
    <t xml:space="preserve"> = </t>
  </si>
  <si>
    <t>Objective Function</t>
  </si>
  <si>
    <t>Can't exceed 1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</si>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</sst>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0" fillId="0" borderId="0" xfId="0" applyFill="1" applyAlignment="1">
      <alignment textRotation="90"/>
    </xf>
    <xf numFmtId="0" fontId="0" fillId="0" borderId="1" xfId="0" applyBorder="1"/>
    <xf numFmtId="0" fontId="0" fillId="2" borderId="2" xfId="0" applyFill="1" applyBorder="1" applyAlignment="1">
      <alignment textRotation="90"/>
    </xf>
    <xf numFmtId="0" fontId="0" fillId="2" borderId="3" xfId="0" applyFill="1" applyBorder="1" applyAlignment="1">
      <alignment textRotation="90"/>
    </xf>
    <xf numFmtId="0" fontId="0" fillId="3" borderId="4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7" borderId="5" xfId="0" applyFill="1" applyBorder="1"/>
    <xf numFmtId="0" fontId="0" fillId="0" borderId="6" xfId="0" applyFill="1" applyBorder="1"/>
    <xf numFmtId="0" fontId="0" fillId="4" borderId="7" xfId="0" applyFill="1" applyBorder="1"/>
    <xf numFmtId="0" fontId="0" fillId="5" borderId="7" xfId="0" applyFill="1" applyBorder="1"/>
    <xf numFmtId="0" fontId="0" fillId="6" borderId="7" xfId="0" applyFill="1" applyBorder="1"/>
    <xf numFmtId="0" fontId="0" fillId="7" borderId="7" xfId="0" applyFill="1" applyBorder="1"/>
    <xf numFmtId="0" fontId="0" fillId="7" borderId="8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3" borderId="6" xfId="0" applyFill="1" applyBorder="1"/>
    <xf numFmtId="0" fontId="0" fillId="9" borderId="0" xfId="0" applyFill="1"/>
    <xf numFmtId="0" fontId="0" fillId="9" borderId="0" xfId="0" applyFill="1" applyBorder="1"/>
    <xf numFmtId="0" fontId="1" fillId="0" borderId="0" xfId="0" applyFont="1"/>
    <xf numFmtId="0" fontId="0" fillId="9" borderId="2" xfId="0" applyFill="1" applyBorder="1"/>
    <xf numFmtId="0" fontId="0" fillId="9" borderId="3" xfId="0" applyFill="1" applyBorder="1"/>
    <xf numFmtId="0" fontId="3" fillId="9" borderId="1" xfId="0" applyFont="1" applyFill="1" applyBorder="1"/>
    <xf numFmtId="0" fontId="1" fillId="9" borderId="0" xfId="0" applyFont="1" applyFill="1"/>
    <xf numFmtId="0" fontId="3" fillId="0" borderId="0" xfId="0" applyFont="1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zoomScale="90" zoomScaleNormal="90" workbookViewId="0">
      <selection activeCell="I23" sqref="I23"/>
    </sheetView>
  </sheetViews>
  <sheetFormatPr defaultRowHeight="15" x14ac:dyDescent="0.25"/>
  <cols>
    <col min="1" max="1" width="2" customWidth="1"/>
    <col min="2" max="2" width="20.5703125" customWidth="1"/>
    <col min="9" max="10" width="13.42578125" customWidth="1"/>
    <col min="11" max="11" width="5.28515625" customWidth="1"/>
  </cols>
  <sheetData>
    <row r="1" spans="2:16" ht="61.5" customHeight="1" x14ac:dyDescent="0.25">
      <c r="B1" s="4"/>
      <c r="C1" s="5" t="s">
        <v>0</v>
      </c>
      <c r="D1" s="5" t="s">
        <v>3</v>
      </c>
      <c r="E1" s="5" t="s">
        <v>0</v>
      </c>
      <c r="F1" s="5" t="s">
        <v>3</v>
      </c>
      <c r="G1" s="5" t="s">
        <v>0</v>
      </c>
      <c r="H1" s="5" t="s">
        <v>4</v>
      </c>
      <c r="I1" s="5" t="s">
        <v>0</v>
      </c>
      <c r="J1" s="6" t="s">
        <v>3</v>
      </c>
      <c r="K1" s="3"/>
      <c r="L1" s="3"/>
    </row>
    <row r="2" spans="2:16" x14ac:dyDescent="0.25">
      <c r="B2" s="7"/>
      <c r="C2" s="8" t="s">
        <v>2</v>
      </c>
      <c r="D2" s="8" t="s">
        <v>2</v>
      </c>
      <c r="E2" s="9" t="s">
        <v>1</v>
      </c>
      <c r="F2" s="9" t="s">
        <v>1</v>
      </c>
      <c r="G2" s="10" t="s">
        <v>5</v>
      </c>
      <c r="H2" s="10" t="s">
        <v>5</v>
      </c>
      <c r="I2" s="11" t="s">
        <v>6</v>
      </c>
      <c r="J2" s="12" t="s">
        <v>6</v>
      </c>
    </row>
    <row r="3" spans="2:16" x14ac:dyDescent="0.25">
      <c r="B3" s="7" t="s">
        <v>7</v>
      </c>
      <c r="C3" s="8">
        <v>0.315</v>
      </c>
      <c r="D3" s="8">
        <v>0</v>
      </c>
      <c r="E3" s="9">
        <v>0.23799999999999999</v>
      </c>
      <c r="F3" s="9">
        <v>0</v>
      </c>
      <c r="G3" s="10">
        <v>1.26</v>
      </c>
      <c r="H3" s="10">
        <v>0</v>
      </c>
      <c r="I3" s="11">
        <v>0.94299999999999995</v>
      </c>
      <c r="J3" s="12">
        <v>0</v>
      </c>
      <c r="K3" s="1"/>
      <c r="L3" s="40" t="s">
        <v>15</v>
      </c>
      <c r="M3" s="40"/>
      <c r="N3" s="40"/>
      <c r="O3" s="40"/>
      <c r="P3" s="40"/>
    </row>
    <row r="4" spans="2:16" x14ac:dyDescent="0.25">
      <c r="B4" s="7" t="s">
        <v>8</v>
      </c>
      <c r="C4" s="8">
        <v>0.11899999999999999</v>
      </c>
      <c r="D4" s="8">
        <v>0</v>
      </c>
      <c r="E4" s="9">
        <v>0.23799999999999999</v>
      </c>
      <c r="F4" s="9">
        <v>0</v>
      </c>
      <c r="G4" s="10">
        <v>0.47599999999999998</v>
      </c>
      <c r="H4" s="10">
        <v>0</v>
      </c>
      <c r="I4" s="11">
        <v>0.35699999999999998</v>
      </c>
      <c r="J4" s="12">
        <v>0</v>
      </c>
      <c r="K4" s="1"/>
    </row>
    <row r="5" spans="2:16" x14ac:dyDescent="0.25">
      <c r="B5" s="7" t="s">
        <v>9</v>
      </c>
      <c r="C5" s="8">
        <v>1.1399999999999999</v>
      </c>
      <c r="D5" s="8">
        <v>0</v>
      </c>
      <c r="E5" s="9">
        <v>2.2749999999999999</v>
      </c>
      <c r="F5" s="9">
        <v>0</v>
      </c>
      <c r="G5" s="10">
        <v>4.55</v>
      </c>
      <c r="H5" s="10">
        <v>0</v>
      </c>
      <c r="I5" s="11">
        <v>3.4129999999999998</v>
      </c>
      <c r="J5" s="12">
        <v>0</v>
      </c>
      <c r="K5" s="1"/>
    </row>
    <row r="6" spans="2:16" x14ac:dyDescent="0.25">
      <c r="B6" s="7" t="s">
        <v>10</v>
      </c>
      <c r="C6" s="8">
        <v>0</v>
      </c>
      <c r="D6" s="8">
        <v>0.13200000000000001</v>
      </c>
      <c r="E6" s="9">
        <v>0</v>
      </c>
      <c r="F6" s="9">
        <v>0.26500000000000001</v>
      </c>
      <c r="G6" s="10">
        <v>0</v>
      </c>
      <c r="H6" s="10">
        <v>0.52900000000000003</v>
      </c>
      <c r="I6" s="11">
        <v>0</v>
      </c>
      <c r="J6" s="12">
        <v>0.39700000000000002</v>
      </c>
      <c r="K6" s="1"/>
    </row>
    <row r="7" spans="2:16" x14ac:dyDescent="0.25">
      <c r="B7" s="7" t="s">
        <v>11</v>
      </c>
      <c r="C7" s="8">
        <v>0</v>
      </c>
      <c r="D7" s="8">
        <v>0.64100000000000001</v>
      </c>
      <c r="E7" s="9">
        <v>0</v>
      </c>
      <c r="F7" s="9">
        <v>1.282</v>
      </c>
      <c r="G7" s="10">
        <v>0</v>
      </c>
      <c r="H7" s="10">
        <v>2.5649999999999999</v>
      </c>
      <c r="I7" s="11">
        <v>0</v>
      </c>
      <c r="J7" s="12">
        <v>1.9239999999999999</v>
      </c>
      <c r="K7" s="1"/>
    </row>
    <row r="8" spans="2:16" x14ac:dyDescent="0.25">
      <c r="B8" s="7" t="s">
        <v>12</v>
      </c>
      <c r="C8" s="8">
        <v>0</v>
      </c>
      <c r="D8" s="8">
        <v>1.9219999999999999</v>
      </c>
      <c r="E8" s="9">
        <v>0</v>
      </c>
      <c r="F8" s="9">
        <v>3.8439999999999999</v>
      </c>
      <c r="G8" s="10">
        <v>0</v>
      </c>
      <c r="H8" s="10">
        <v>7.6879999999999997</v>
      </c>
      <c r="I8" s="11">
        <v>0</v>
      </c>
      <c r="J8" s="12">
        <v>5.7670000000000003</v>
      </c>
      <c r="K8" s="1"/>
    </row>
    <row r="9" spans="2:16" x14ac:dyDescent="0.25">
      <c r="B9" s="7" t="s">
        <v>13</v>
      </c>
      <c r="C9" s="8">
        <v>0</v>
      </c>
      <c r="D9" s="8">
        <v>0.58399999999999996</v>
      </c>
      <c r="E9" s="9">
        <v>0</v>
      </c>
      <c r="F9" s="9">
        <v>1.1679999999999999</v>
      </c>
      <c r="G9" s="10">
        <v>0</v>
      </c>
      <c r="H9" s="10">
        <v>2.3359999999999999</v>
      </c>
      <c r="I9" s="11">
        <v>0</v>
      </c>
      <c r="J9" s="12">
        <v>1.752</v>
      </c>
      <c r="K9" s="1"/>
    </row>
    <row r="10" spans="2:16" ht="15.75" thickBot="1" x14ac:dyDescent="0.3">
      <c r="B10" s="37" t="s">
        <v>14</v>
      </c>
      <c r="C10" s="14">
        <v>10400</v>
      </c>
      <c r="D10" s="14">
        <v>10400</v>
      </c>
      <c r="E10" s="15">
        <v>20800</v>
      </c>
      <c r="F10" s="15">
        <v>20800</v>
      </c>
      <c r="G10" s="16">
        <v>41600</v>
      </c>
      <c r="H10" s="16">
        <v>41600</v>
      </c>
      <c r="I10" s="17">
        <v>31200</v>
      </c>
      <c r="J10" s="18">
        <v>31200</v>
      </c>
    </row>
    <row r="11" spans="2:16" x14ac:dyDescent="0.25">
      <c r="B11" s="27"/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1">
        <v>8</v>
      </c>
      <c r="L11" s="2"/>
    </row>
    <row r="12" spans="2:16" x14ac:dyDescent="0.25">
      <c r="B12" s="28">
        <v>1</v>
      </c>
      <c r="C12" s="19">
        <v>0.2063492063492065</v>
      </c>
      <c r="D12" s="19">
        <v>0</v>
      </c>
      <c r="E12" s="19">
        <v>0</v>
      </c>
      <c r="F12" s="19">
        <v>0</v>
      </c>
      <c r="G12" s="19">
        <v>0.7936507936507935</v>
      </c>
      <c r="H12" s="19">
        <v>0</v>
      </c>
      <c r="I12" s="19">
        <v>0</v>
      </c>
      <c r="J12" s="20">
        <v>0</v>
      </c>
    </row>
    <row r="13" spans="2:16" x14ac:dyDescent="0.25">
      <c r="B13" s="28">
        <v>2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20">
        <v>0</v>
      </c>
    </row>
    <row r="14" spans="2:16" x14ac:dyDescent="0.25">
      <c r="B14" s="28">
        <v>3</v>
      </c>
      <c r="C14" s="19">
        <v>0.37205758203121214</v>
      </c>
      <c r="D14" s="19">
        <v>0</v>
      </c>
      <c r="E14" s="19">
        <v>0.33494505494505494</v>
      </c>
      <c r="F14" s="19">
        <v>0</v>
      </c>
      <c r="G14" s="19">
        <v>0</v>
      </c>
      <c r="H14" s="19">
        <v>0</v>
      </c>
      <c r="I14" s="19">
        <v>0.29299736302373286</v>
      </c>
      <c r="J14" s="20">
        <v>0</v>
      </c>
    </row>
    <row r="15" spans="2:16" x14ac:dyDescent="0.25">
      <c r="B15" s="28">
        <v>4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3">
        <v>0</v>
      </c>
    </row>
    <row r="16" spans="2:16" x14ac:dyDescent="0.25">
      <c r="B16" s="28">
        <v>5</v>
      </c>
      <c r="C16" s="22">
        <v>1</v>
      </c>
      <c r="D16" s="19">
        <v>0</v>
      </c>
      <c r="E16" s="22">
        <v>0</v>
      </c>
      <c r="F16" s="19">
        <v>0</v>
      </c>
      <c r="G16" s="19">
        <v>0</v>
      </c>
      <c r="H16" s="19">
        <v>0</v>
      </c>
      <c r="I16" s="22">
        <v>0</v>
      </c>
      <c r="J16" s="23">
        <v>0</v>
      </c>
    </row>
    <row r="17" spans="2:10" x14ac:dyDescent="0.25">
      <c r="B17" s="28">
        <v>6</v>
      </c>
      <c r="C17" s="22">
        <v>8.9490114464099713E-2</v>
      </c>
      <c r="D17" s="19">
        <v>0.52029136316337155</v>
      </c>
      <c r="E17" s="22">
        <v>0</v>
      </c>
      <c r="F17" s="19">
        <v>0.26014568158168577</v>
      </c>
      <c r="G17" s="19">
        <v>0</v>
      </c>
      <c r="H17" s="19">
        <v>0.13007284079084286</v>
      </c>
      <c r="I17" s="22">
        <v>0</v>
      </c>
      <c r="J17" s="23">
        <v>0</v>
      </c>
    </row>
    <row r="18" spans="2:10" ht="15.75" thickBot="1" x14ac:dyDescent="0.3">
      <c r="B18" s="29">
        <v>7</v>
      </c>
      <c r="C18" s="32">
        <v>0</v>
      </c>
      <c r="D18" s="25">
        <v>0</v>
      </c>
      <c r="E18" s="25">
        <v>0</v>
      </c>
      <c r="F18" s="25">
        <v>0</v>
      </c>
      <c r="G18" s="32">
        <v>0</v>
      </c>
      <c r="H18" s="25">
        <v>0</v>
      </c>
      <c r="I18" s="25">
        <v>0.42922374429223764</v>
      </c>
      <c r="J18" s="26">
        <v>0.57077625570776236</v>
      </c>
    </row>
    <row r="19" spans="2:10" ht="15.75" thickBot="1" x14ac:dyDescent="0.3">
      <c r="B19" s="44" t="s">
        <v>18</v>
      </c>
      <c r="C19" s="39">
        <f>SUMPRODUCT(C3:J9,C12:J18)</f>
        <v>7.4891456435155819</v>
      </c>
      <c r="D19" s="38"/>
      <c r="E19" s="43" t="s">
        <v>19</v>
      </c>
      <c r="F19" s="41"/>
      <c r="G19" s="42"/>
    </row>
    <row r="20" spans="2:10" x14ac:dyDescent="0.25">
      <c r="B20" s="33">
        <f t="shared" ref="B20:B26" si="0">SUM(C12:J12)</f>
        <v>1</v>
      </c>
      <c r="C20" s="34" t="s">
        <v>16</v>
      </c>
      <c r="D20" s="35">
        <v>1</v>
      </c>
      <c r="E20" s="21">
        <f>SUMPRODUCT(C3:C9,C12:C18)</f>
        <v>0.48914564351558187</v>
      </c>
      <c r="F20" s="22" t="s">
        <v>20</v>
      </c>
      <c r="G20" s="23">
        <v>1</v>
      </c>
    </row>
    <row r="21" spans="2:10" x14ac:dyDescent="0.25">
      <c r="B21" s="36">
        <f t="shared" si="0"/>
        <v>1</v>
      </c>
      <c r="C21" s="22" t="s">
        <v>16</v>
      </c>
      <c r="D21" s="23">
        <v>1</v>
      </c>
      <c r="E21" s="21">
        <f>SUMPRODUCT(D3:D9,D12:D18)</f>
        <v>1</v>
      </c>
      <c r="F21" s="22" t="s">
        <v>20</v>
      </c>
      <c r="G21" s="23">
        <v>1</v>
      </c>
    </row>
    <row r="22" spans="2:10" x14ac:dyDescent="0.25">
      <c r="B22" s="36">
        <f t="shared" si="0"/>
        <v>1</v>
      </c>
      <c r="C22" s="22" t="s">
        <v>16</v>
      </c>
      <c r="D22" s="23">
        <v>1</v>
      </c>
      <c r="E22" s="21">
        <f>SUMPRODUCT(E3:E9,E12:E18)</f>
        <v>1</v>
      </c>
      <c r="F22" s="22" t="s">
        <v>20</v>
      </c>
      <c r="G22" s="23">
        <v>1</v>
      </c>
    </row>
    <row r="23" spans="2:10" x14ac:dyDescent="0.25">
      <c r="B23" s="36">
        <f t="shared" si="0"/>
        <v>1</v>
      </c>
      <c r="C23" s="22" t="s">
        <v>16</v>
      </c>
      <c r="D23" s="23">
        <v>1</v>
      </c>
      <c r="E23" s="21">
        <f>SUMPRODUCT(F3:F9,F12:F18)</f>
        <v>1</v>
      </c>
      <c r="F23" s="22" t="s">
        <v>20</v>
      </c>
      <c r="G23" s="23">
        <v>1</v>
      </c>
    </row>
    <row r="24" spans="2:10" x14ac:dyDescent="0.25">
      <c r="B24" s="36">
        <f t="shared" si="0"/>
        <v>1</v>
      </c>
      <c r="C24" s="22" t="s">
        <v>16</v>
      </c>
      <c r="D24" s="23">
        <v>1</v>
      </c>
      <c r="E24" s="21">
        <f>SUMPRODUCT(G3:G9,G12:G18)</f>
        <v>0.99999999999999978</v>
      </c>
      <c r="F24" s="22" t="s">
        <v>20</v>
      </c>
      <c r="G24" s="23">
        <v>1</v>
      </c>
    </row>
    <row r="25" spans="2:10" x14ac:dyDescent="0.25">
      <c r="B25" s="36">
        <f t="shared" si="0"/>
        <v>1</v>
      </c>
      <c r="C25" s="22" t="s">
        <v>17</v>
      </c>
      <c r="D25" s="23">
        <v>1</v>
      </c>
      <c r="E25" s="21">
        <f>SUMPRODUCT(H3:H9,H12:H18)</f>
        <v>0.99999999999999989</v>
      </c>
      <c r="F25" s="22" t="s">
        <v>20</v>
      </c>
      <c r="G25" s="23">
        <v>1</v>
      </c>
    </row>
    <row r="26" spans="2:10" ht="15.75" thickBot="1" x14ac:dyDescent="0.3">
      <c r="B26" s="13">
        <f t="shared" si="0"/>
        <v>1</v>
      </c>
      <c r="C26" s="25" t="s">
        <v>17</v>
      </c>
      <c r="D26" s="26">
        <v>1</v>
      </c>
      <c r="E26" s="21">
        <f>SUMPRODUCT(I3:I9,I12:I18)</f>
        <v>1.0000000000000002</v>
      </c>
      <c r="F26" s="22" t="s">
        <v>20</v>
      </c>
      <c r="G26" s="23">
        <v>1</v>
      </c>
    </row>
    <row r="27" spans="2:10" ht="15.75" thickBot="1" x14ac:dyDescent="0.3">
      <c r="B27" s="45"/>
      <c r="C27" s="19"/>
      <c r="D27" s="19"/>
      <c r="E27" s="24">
        <f>SUMPRODUCT(J3:J9,J12:J18)</f>
        <v>0.99999999999999967</v>
      </c>
      <c r="F27" s="32" t="s">
        <v>20</v>
      </c>
      <c r="G27" s="46">
        <v>1</v>
      </c>
    </row>
    <row r="28" spans="2:10" x14ac:dyDescent="0.25">
      <c r="B28" s="19"/>
      <c r="C28" s="19"/>
      <c r="D28" s="19"/>
    </row>
    <row r="29" spans="2:10" x14ac:dyDescent="0.25">
      <c r="B29" s="19"/>
      <c r="C29" s="19"/>
      <c r="D29" s="19"/>
    </row>
    <row r="30" spans="2:10" x14ac:dyDescent="0.25">
      <c r="B30" s="19"/>
      <c r="C30" s="19"/>
      <c r="D30" s="19"/>
    </row>
    <row r="31" spans="2:10" x14ac:dyDescent="0.25">
      <c r="B31" s="19"/>
      <c r="C31" s="19"/>
      <c r="D31" s="19"/>
    </row>
    <row r="32" spans="2:10" x14ac:dyDescent="0.25">
      <c r="B32" s="19"/>
      <c r="C32" s="19"/>
      <c r="D32" s="19"/>
    </row>
    <row r="33" spans="2:4" x14ac:dyDescent="0.25">
      <c r="B33" s="19"/>
      <c r="C33" s="19"/>
      <c r="D33" s="19"/>
    </row>
    <row r="34" spans="2:4" x14ac:dyDescent="0.25">
      <c r="B34" s="19"/>
      <c r="C34" s="19"/>
      <c r="D3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Amanda</cp:lastModifiedBy>
  <dcterms:created xsi:type="dcterms:W3CDTF">2012-06-04T23:05:55Z</dcterms:created>
  <dcterms:modified xsi:type="dcterms:W3CDTF">2012-06-12T03:19:51Z</dcterms:modified>
</cp:coreProperties>
</file>