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yan\Desktop\MIS 4596\"/>
    </mc:Choice>
  </mc:AlternateContent>
  <bookViews>
    <workbookView xWindow="0" yWindow="0" windowWidth="20490" windowHeight="904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F19" i="1"/>
  <c r="E18" i="1"/>
  <c r="F18" i="1"/>
  <c r="E17" i="1"/>
  <c r="F17" i="1"/>
  <c r="F20" i="1"/>
  <c r="E8" i="1"/>
  <c r="E3" i="1"/>
  <c r="E4" i="1"/>
  <c r="E5" i="1"/>
  <c r="E6" i="1"/>
  <c r="E7" i="1"/>
  <c r="E9" i="1"/>
  <c r="E10" i="1"/>
  <c r="E12" i="1"/>
</calcChain>
</file>

<file path=xl/sharedStrings.xml><?xml version="1.0" encoding="utf-8"?>
<sst xmlns="http://schemas.openxmlformats.org/spreadsheetml/2006/main" count="24" uniqueCount="20">
  <si>
    <t>TO BE COSTS:</t>
  </si>
  <si>
    <t>Costs</t>
  </si>
  <si>
    <t>Year 1</t>
  </si>
  <si>
    <t>Year 2</t>
  </si>
  <si>
    <t>Year 3</t>
  </si>
  <si>
    <t>Marketing</t>
  </si>
  <si>
    <t>Two AWS Instance (EC2 m3.large)</t>
  </si>
  <si>
    <t>AWS Relation Database Service with Replica (db.m3.large)</t>
  </si>
  <si>
    <t>Developer maintenance and support (two devs @ $150/hr)</t>
  </si>
  <si>
    <t>Software Developer ($150/hour)</t>
  </si>
  <si>
    <t>iOS Developer ($150/hour)</t>
  </si>
  <si>
    <t>DataBase Admin ($100/hour)</t>
  </si>
  <si>
    <t>3 Year Total</t>
  </si>
  <si>
    <t>3 Year Cost:</t>
  </si>
  <si>
    <t>AWS Elastic Load Balancer ($0.025/hr)</t>
  </si>
  <si>
    <t>1 Month users ($10)</t>
  </si>
  <si>
    <t>1 Year users ($100)</t>
  </si>
  <si>
    <t>3 Year users ($250)</t>
  </si>
  <si>
    <t>Subscription Pricing</t>
  </si>
  <si>
    <t>Subscription Projections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</si>
</sst>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;[Red]\-&quot;$&quot;#,##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228600</xdr:colOff>
      <xdr:row>16</xdr:row>
      <xdr:rowOff>85725</xdr:rowOff>
    </xdr:to>
    <xdr:sp macro="" textlink="">
      <xdr:nvSpPr>
        <xdr:cNvPr id="1025" name="AutoShape 1" descr="isplaying Screen Shot 2015-04-02 at 3.42.16 PM.png"/>
        <xdr:cNvSpPr>
          <a:spLocks noChangeAspect="1" noChangeArrowheads="1"/>
        </xdr:cNvSpPr>
      </xdr:nvSpPr>
      <xdr:spPr bwMode="auto">
        <a:xfrm>
          <a:off x="0" y="4200525"/>
          <a:ext cx="2286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228600</xdr:colOff>
      <xdr:row>15</xdr:row>
      <xdr:rowOff>85725</xdr:rowOff>
    </xdr:to>
    <xdr:sp macro="" textlink="">
      <xdr:nvSpPr>
        <xdr:cNvPr id="1026" name="AutoShape 2" descr="isplaying Screen Shot 2015-04-02 at 3.42.16 PM.png"/>
        <xdr:cNvSpPr>
          <a:spLocks noChangeAspect="1" noChangeArrowheads="1"/>
        </xdr:cNvSpPr>
      </xdr:nvSpPr>
      <xdr:spPr bwMode="auto">
        <a:xfrm>
          <a:off x="0" y="400050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topLeftCell="A8" zoomScale="150" zoomScaleNormal="150" zoomScalePageLayoutView="150" workbookViewId="0">
      <selection activeCell="C19" sqref="C19"/>
    </sheetView>
  </sheetViews>
  <sheetFormatPr defaultColWidth="11" defaultRowHeight="15.75" x14ac:dyDescent="0.25"/>
  <cols>
    <col min="1" max="1" width="35.125" bestFit="1" customWidth="1"/>
    <col min="2" max="2" width="14.5" bestFit="1" customWidth="1"/>
    <col min="3" max="3" width="10.5" customWidth="1"/>
    <col min="4" max="4" width="13.125" customWidth="1"/>
    <col min="5" max="5" width="13.375" customWidth="1"/>
  </cols>
  <sheetData>
    <row r="1" spans="1:5" x14ac:dyDescent="0.25">
      <c r="A1" s="1" t="s">
        <v>0</v>
      </c>
      <c r="B1" s="2"/>
      <c r="C1" s="2"/>
      <c r="D1" s="2"/>
      <c r="E1" s="2"/>
    </row>
    <row r="2" spans="1:5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12</v>
      </c>
    </row>
    <row r="3" spans="1:5" ht="20.100000000000001" customHeight="1" x14ac:dyDescent="0.25">
      <c r="A3" s="8" t="s">
        <v>9</v>
      </c>
      <c r="B3" s="7">
        <v>10000</v>
      </c>
      <c r="C3" s="7">
        <v>0</v>
      </c>
      <c r="D3" s="7">
        <v>0</v>
      </c>
      <c r="E3" s="7">
        <f>B3+C3+D3</f>
        <v>10000</v>
      </c>
    </row>
    <row r="4" spans="1:5" ht="27" customHeight="1" x14ac:dyDescent="0.25">
      <c r="A4" s="8" t="s">
        <v>10</v>
      </c>
      <c r="B4" s="7">
        <v>10000</v>
      </c>
      <c r="C4" s="7">
        <v>0</v>
      </c>
      <c r="D4" s="7">
        <v>0</v>
      </c>
      <c r="E4" s="7">
        <f t="shared" ref="E4:E10" si="0">B4+C4+D4</f>
        <v>10000</v>
      </c>
    </row>
    <row r="5" spans="1:5" ht="24" customHeight="1" x14ac:dyDescent="0.25">
      <c r="A5" s="8" t="s">
        <v>11</v>
      </c>
      <c r="B5" s="7">
        <v>8000</v>
      </c>
      <c r="C5" s="7">
        <v>0</v>
      </c>
      <c r="D5" s="7">
        <v>0</v>
      </c>
      <c r="E5" s="7">
        <f t="shared" si="0"/>
        <v>8000</v>
      </c>
    </row>
    <row r="6" spans="1:5" ht="21" customHeight="1" x14ac:dyDescent="0.25">
      <c r="A6" s="8" t="s">
        <v>6</v>
      </c>
      <c r="B6" s="7">
        <v>458</v>
      </c>
      <c r="C6" s="7">
        <v>458</v>
      </c>
      <c r="D6" s="7">
        <v>458</v>
      </c>
      <c r="E6" s="7">
        <f t="shared" si="0"/>
        <v>1374</v>
      </c>
    </row>
    <row r="7" spans="1:5" ht="36.950000000000003" customHeight="1" x14ac:dyDescent="0.25">
      <c r="A7" s="8" t="s">
        <v>7</v>
      </c>
      <c r="B7" s="7">
        <v>897</v>
      </c>
      <c r="C7" s="7">
        <v>897</v>
      </c>
      <c r="D7" s="7">
        <v>897</v>
      </c>
      <c r="E7" s="7">
        <f t="shared" si="0"/>
        <v>2691</v>
      </c>
    </row>
    <row r="8" spans="1:5" ht="36.950000000000003" customHeight="1" x14ac:dyDescent="0.25">
      <c r="A8" s="8" t="s">
        <v>14</v>
      </c>
      <c r="B8" s="7">
        <v>216</v>
      </c>
      <c r="C8" s="7">
        <v>216</v>
      </c>
      <c r="D8" s="7">
        <v>216</v>
      </c>
      <c r="E8" s="7">
        <f>SUM(B8:D8)</f>
        <v>648</v>
      </c>
    </row>
    <row r="9" spans="1:5" ht="24" customHeight="1" x14ac:dyDescent="0.25">
      <c r="A9" s="8" t="s">
        <v>5</v>
      </c>
      <c r="B9" s="7">
        <v>5000</v>
      </c>
      <c r="C9" s="7">
        <v>5000</v>
      </c>
      <c r="D9" s="7">
        <v>2500</v>
      </c>
      <c r="E9" s="7">
        <f t="shared" si="0"/>
        <v>12500</v>
      </c>
    </row>
    <row r="10" spans="1:5" ht="31.5" x14ac:dyDescent="0.25">
      <c r="A10" s="8" t="s">
        <v>8</v>
      </c>
      <c r="B10" s="7">
        <v>0</v>
      </c>
      <c r="C10" s="7">
        <v>9000</v>
      </c>
      <c r="D10" s="7">
        <v>9000</v>
      </c>
      <c r="E10" s="7">
        <f t="shared" si="0"/>
        <v>18000</v>
      </c>
    </row>
    <row r="11" spans="1:5" x14ac:dyDescent="0.25">
      <c r="A11" s="2"/>
      <c r="B11" s="3"/>
      <c r="C11" s="3"/>
      <c r="D11" s="7"/>
      <c r="E11" s="7"/>
    </row>
    <row r="12" spans="1:5" x14ac:dyDescent="0.25">
      <c r="B12" s="4"/>
      <c r="C12" s="4"/>
      <c r="D12" s="9" t="s">
        <v>13</v>
      </c>
      <c r="E12" s="10">
        <f>SUM(E3:E10)</f>
        <v>63213</v>
      </c>
    </row>
    <row r="13" spans="1:5" x14ac:dyDescent="0.25">
      <c r="B13" s="4"/>
      <c r="C13" s="4"/>
      <c r="D13" s="4"/>
      <c r="E13" s="4"/>
    </row>
    <row r="15" spans="1:5" x14ac:dyDescent="0.25">
      <c r="A15" t="s">
        <v>18</v>
      </c>
      <c r="B15" t="s">
        <v>19</v>
      </c>
    </row>
    <row r="16" spans="1:5" ht="15" customHeight="1" x14ac:dyDescent="0.25">
      <c r="B16" t="s">
        <v>2</v>
      </c>
      <c r="C16" t="s">
        <v>3</v>
      </c>
      <c r="D16" t="s">
        <v>4</v>
      </c>
      <c r="E16" t="s">
        <v>12</v>
      </c>
    </row>
    <row r="17" spans="1:6" x14ac:dyDescent="0.25">
      <c r="A17" t="s">
        <v>15</v>
      </c>
      <c r="B17">
        <v>50</v>
      </c>
      <c r="C17">
        <v>200</v>
      </c>
      <c r="D17">
        <v>300</v>
      </c>
      <c r="E17">
        <f>SUM(B17:D17)</f>
        <v>550</v>
      </c>
      <c r="F17">
        <f>E17*10</f>
        <v>5500</v>
      </c>
    </row>
    <row r="18" spans="1:6" x14ac:dyDescent="0.25">
      <c r="A18" t="s">
        <v>16</v>
      </c>
      <c r="B18">
        <v>50</v>
      </c>
      <c r="C18">
        <v>200</v>
      </c>
      <c r="D18">
        <v>300</v>
      </c>
      <c r="E18">
        <f>SUM(B18:D18)</f>
        <v>550</v>
      </c>
      <c r="F18">
        <f>E18*100</f>
        <v>55000</v>
      </c>
    </row>
    <row r="19" spans="1:6" x14ac:dyDescent="0.25">
      <c r="A19" t="s">
        <v>17</v>
      </c>
      <c r="B19">
        <v>40</v>
      </c>
      <c r="C19">
        <v>100</v>
      </c>
      <c r="D19">
        <v>200</v>
      </c>
      <c r="E19">
        <f>SUM(B19:D19)</f>
        <v>340</v>
      </c>
      <c r="F19">
        <f>E19*250</f>
        <v>85000</v>
      </c>
    </row>
    <row r="20" spans="1:6" x14ac:dyDescent="0.25">
      <c r="F20">
        <f>SUM(F17:F19)</f>
        <v>145500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Martorelli</dc:creator>
  <cp:lastModifiedBy>Ryan Boyce</cp:lastModifiedBy>
  <dcterms:created xsi:type="dcterms:W3CDTF">2015-04-04T03:04:35Z</dcterms:created>
  <dcterms:modified xsi:type="dcterms:W3CDTF">2015-04-16T17:37:34Z</dcterms:modified>
</cp:coreProperties>
</file>