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imerjot Sidhu\Desktop\"/>
    </mc:Choice>
  </mc:AlternateContent>
  <bookViews>
    <workbookView xWindow="0" yWindow="0" windowWidth="15360" windowHeight="7755" tabRatio="500"/>
  </bookViews>
  <sheets>
    <sheet name="Income and Expense" sheetId="1" r:id="rId1"/>
    <sheet name="Labor Costs" sheetId="2" r:id="rId2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1" l="1"/>
  <c r="D7" i="1"/>
  <c r="D5" i="1"/>
  <c r="C17" i="1"/>
  <c r="C7" i="1"/>
  <c r="C5" i="1"/>
  <c r="B17" i="1"/>
  <c r="D15" i="1"/>
  <c r="C15" i="1"/>
  <c r="B15" i="1"/>
  <c r="B7" i="1"/>
  <c r="G12" i="2" l="1"/>
</calcChain>
</file>

<file path=xl/sharedStrings.xml><?xml version="1.0" encoding="utf-8"?>
<sst xmlns="http://schemas.openxmlformats.org/spreadsheetml/2006/main" count="38" uniqueCount="38">
  <si>
    <t>Year 1</t>
    <phoneticPr fontId="3" type="noConversion"/>
  </si>
  <si>
    <t>Year 2</t>
    <phoneticPr fontId="3" type="noConversion"/>
  </si>
  <si>
    <t>Year 3</t>
    <phoneticPr fontId="3" type="noConversion"/>
  </si>
  <si>
    <t>Customers/transactions/etc X price</t>
    <phoneticPr fontId="3" type="noConversion"/>
  </si>
  <si>
    <t>Expenses</t>
    <phoneticPr fontId="3" type="noConversion"/>
  </si>
  <si>
    <t>Sales, marketing &amp; advertising</t>
    <phoneticPr fontId="3" type="noConversion"/>
  </si>
  <si>
    <t>Salaries, wages &amp; taxes</t>
    <phoneticPr fontId="3" type="noConversion"/>
  </si>
  <si>
    <t>Total Expenses</t>
    <phoneticPr fontId="3" type="noConversion"/>
  </si>
  <si>
    <t>Net Income</t>
    <phoneticPr fontId="3" type="noConversion"/>
  </si>
  <si>
    <t>Gross Income</t>
    <phoneticPr fontId="3" type="noConversion"/>
  </si>
  <si>
    <t>Hosting &amp; other services</t>
    <phoneticPr fontId="3" type="noConversion"/>
  </si>
  <si>
    <t>Other income sources</t>
  </si>
  <si>
    <t>Total Income</t>
  </si>
  <si>
    <t>Other expenses</t>
  </si>
  <si>
    <t>Job description</t>
  </si>
  <si>
    <t>Hourly Rate</t>
  </si>
  <si>
    <t>General developer</t>
  </si>
  <si>
    <t>Mobile application developer</t>
  </si>
  <si>
    <t>Other</t>
  </si>
  <si>
    <t>Reference Source(s) for Rate</t>
  </si>
  <si>
    <t>Estimated Hours</t>
  </si>
  <si>
    <t>Price</t>
  </si>
  <si>
    <t xml:space="preserve">Operators </t>
  </si>
  <si>
    <t>MSP</t>
  </si>
  <si>
    <t>Project Manager</t>
  </si>
  <si>
    <t xml:space="preserve">21 operators </t>
  </si>
  <si>
    <t>168*52*2.225</t>
  </si>
  <si>
    <t>http://www.indeed.com/salary?q1=General+Devloper&amp;l1=PA</t>
  </si>
  <si>
    <t>*An average of 18 weeks of development</t>
  </si>
  <si>
    <t>http://www.indeed.com/salary?q1=mobile+developer+&amp;l1=PA</t>
  </si>
  <si>
    <t>Salary</t>
  </si>
  <si>
    <t>Total</t>
  </si>
  <si>
    <t>App is Free</t>
  </si>
  <si>
    <t>.99 per month</t>
  </si>
  <si>
    <t>1.00 per month</t>
  </si>
  <si>
    <t>Y1</t>
  </si>
  <si>
    <t>http://www.indeed.com/salary?q1=project+manager&amp;l1=PA</t>
  </si>
  <si>
    <t>Y2/Y3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</si>
</sst>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8" fontId="0" fillId="0" borderId="0" xfId="0" applyNumberFormat="1"/>
    <xf numFmtId="6" fontId="0" fillId="0" borderId="0" xfId="0" applyNumberFormat="1"/>
    <xf numFmtId="164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22" sqref="A1:D22"/>
    </sheetView>
  </sheetViews>
  <sheetFormatPr defaultColWidth="11" defaultRowHeight="12.75" x14ac:dyDescent="0.2"/>
  <cols>
    <col min="1" max="1" width="31" bestFit="1" customWidth="1"/>
    <col min="2" max="2" width="16.25" customWidth="1"/>
    <col min="3" max="3" width="15.625" customWidth="1"/>
    <col min="4" max="4" width="12.625" bestFit="1" customWidth="1"/>
    <col min="5" max="5" width="25.5" customWidth="1"/>
  </cols>
  <sheetData>
    <row r="1" spans="1:4" x14ac:dyDescent="0.2">
      <c r="B1" t="s">
        <v>0</v>
      </c>
      <c r="C1" t="s">
        <v>1</v>
      </c>
      <c r="D1" t="s">
        <v>2</v>
      </c>
    </row>
    <row r="3" spans="1:4" x14ac:dyDescent="0.2">
      <c r="A3" s="1" t="s">
        <v>9</v>
      </c>
    </row>
    <row r="5" spans="1:4" x14ac:dyDescent="0.2">
      <c r="A5" s="2" t="s">
        <v>3</v>
      </c>
      <c r="B5" s="10">
        <v>99000</v>
      </c>
      <c r="C5" s="10">
        <f>(350000)*(0.99)</f>
        <v>346500</v>
      </c>
      <c r="D5" s="10">
        <f>500000*0.99</f>
        <v>495000</v>
      </c>
    </row>
    <row r="6" spans="1:4" x14ac:dyDescent="0.2">
      <c r="A6" s="2" t="s">
        <v>11</v>
      </c>
      <c r="B6" s="10">
        <v>7500</v>
      </c>
      <c r="C6" s="10">
        <v>12000</v>
      </c>
      <c r="D6" s="10">
        <v>18000</v>
      </c>
    </row>
    <row r="7" spans="1:4" x14ac:dyDescent="0.2">
      <c r="A7" s="3" t="s">
        <v>12</v>
      </c>
      <c r="B7" s="10">
        <f>SUM(B5:B6)</f>
        <v>106500</v>
      </c>
      <c r="C7" s="10">
        <f>SUM(C5:C6)</f>
        <v>358500</v>
      </c>
      <c r="D7" s="10">
        <f>SUM(D5:D6)</f>
        <v>513000</v>
      </c>
    </row>
    <row r="9" spans="1:4" x14ac:dyDescent="0.2">
      <c r="A9" s="1" t="s">
        <v>4</v>
      </c>
    </row>
    <row r="11" spans="1:4" x14ac:dyDescent="0.2">
      <c r="A11" t="s">
        <v>5</v>
      </c>
      <c r="B11" s="10">
        <v>100000</v>
      </c>
      <c r="C11" s="10">
        <v>75000</v>
      </c>
      <c r="D11" s="10">
        <v>50000</v>
      </c>
    </row>
    <row r="12" spans="1:4" x14ac:dyDescent="0.2">
      <c r="A12" t="s">
        <v>6</v>
      </c>
      <c r="B12" s="10">
        <v>333124</v>
      </c>
      <c r="C12" s="10">
        <v>250000</v>
      </c>
      <c r="D12" s="10">
        <v>200000</v>
      </c>
    </row>
    <row r="13" spans="1:4" x14ac:dyDescent="0.2">
      <c r="A13" t="s">
        <v>10</v>
      </c>
      <c r="B13" s="10">
        <v>22404</v>
      </c>
      <c r="C13" s="10">
        <v>22404</v>
      </c>
      <c r="D13" s="10">
        <v>22404</v>
      </c>
    </row>
    <row r="14" spans="1:4" x14ac:dyDescent="0.2">
      <c r="A14" s="2" t="s">
        <v>13</v>
      </c>
      <c r="B14" s="10">
        <v>7000</v>
      </c>
      <c r="C14" s="10">
        <v>5000</v>
      </c>
      <c r="D14" s="10">
        <v>7000</v>
      </c>
    </row>
    <row r="15" spans="1:4" x14ac:dyDescent="0.2">
      <c r="A15" s="4" t="s">
        <v>7</v>
      </c>
      <c r="B15" s="11">
        <f>SUM(B11:B14)</f>
        <v>462528</v>
      </c>
      <c r="C15" s="11">
        <f>SUM(C11:C14)</f>
        <v>352404</v>
      </c>
      <c r="D15" s="11">
        <f>SUM(D11:D14)</f>
        <v>279404</v>
      </c>
    </row>
    <row r="17" spans="1:4" x14ac:dyDescent="0.2">
      <c r="A17" s="6" t="s">
        <v>8</v>
      </c>
      <c r="B17" s="11">
        <f>B7-B15</f>
        <v>-356028</v>
      </c>
      <c r="C17" s="11">
        <f>C7-C15</f>
        <v>6096</v>
      </c>
      <c r="D17" s="11">
        <f>D7-D15</f>
        <v>233596</v>
      </c>
    </row>
    <row r="21" spans="1:4" x14ac:dyDescent="0.2">
      <c r="A21" t="s">
        <v>21</v>
      </c>
      <c r="B21" s="2" t="s">
        <v>32</v>
      </c>
      <c r="C21" s="2" t="s">
        <v>33</v>
      </c>
    </row>
    <row r="22" spans="1:4" x14ac:dyDescent="0.2">
      <c r="C22" s="2" t="s">
        <v>34</v>
      </c>
    </row>
    <row r="24" spans="1:4" x14ac:dyDescent="0.2">
      <c r="A24" s="1"/>
    </row>
    <row r="31" spans="1:4" x14ac:dyDescent="0.2">
      <c r="A31" s="1"/>
    </row>
    <row r="37" spans="1:1" x14ac:dyDescent="0.2">
      <c r="A37" s="1"/>
    </row>
  </sheetData>
  <phoneticPr fontId="3" type="noConversion"/>
  <pageMargins left="0.75" right="0.75" top="1" bottom="1" header="0.5" footer="0.5"/>
  <pageSetup orientation="portrait" horizontalDpi="4294967292" verticalDpi="4294967292" r:id="rId1"/>
  <headerFooter>
    <oddHeader>&amp;CIcome &amp; Expense Pro Forma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'Income and Expense'!B17:B17</xm:f>
              <xm:sqref>B17</xm:sqref>
            </x14:sparkline>
            <x14:sparkline>
              <xm:f>'Income and Expense'!C17:C17</xm:f>
              <xm:sqref>C17</xm:sqref>
            </x14:sparkline>
            <x14:sparkline>
              <xm:f>'Income and Expense'!D17:D17</xm:f>
              <xm:sqref>D17</xm:sqref>
            </x14:sparkline>
          </x14:sparklines>
        </x14:sparklineGroup>
      </x14:sparklineGroups>
    </ex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C1" workbookViewId="0">
      <selection activeCell="E19" sqref="E19"/>
    </sheetView>
  </sheetViews>
  <sheetFormatPr defaultRowHeight="12.75" x14ac:dyDescent="0.2"/>
  <cols>
    <col min="1" max="1" width="26.5" customWidth="1"/>
    <col min="2" max="2" width="11.75" bestFit="1" customWidth="1"/>
    <col min="3" max="3" width="16.375" bestFit="1" customWidth="1"/>
    <col min="4" max="4" width="52.75" bestFit="1" customWidth="1"/>
    <col min="5" max="5" width="13.875" customWidth="1"/>
    <col min="7" max="7" width="10.875" bestFit="1" customWidth="1"/>
  </cols>
  <sheetData>
    <row r="1" spans="1:7" s="5" customFormat="1" x14ac:dyDescent="0.2">
      <c r="A1" s="5" t="s">
        <v>14</v>
      </c>
      <c r="B1" s="5" t="s">
        <v>15</v>
      </c>
      <c r="C1" s="5" t="s">
        <v>20</v>
      </c>
      <c r="D1" s="5" t="s">
        <v>19</v>
      </c>
      <c r="F1" s="5" t="s">
        <v>30</v>
      </c>
      <c r="G1" s="5" t="s">
        <v>31</v>
      </c>
    </row>
    <row r="3" spans="1:7" x14ac:dyDescent="0.2">
      <c r="A3" s="2" t="s">
        <v>16</v>
      </c>
      <c r="B3" s="7">
        <v>34</v>
      </c>
      <c r="C3">
        <v>320</v>
      </c>
      <c r="D3" t="s">
        <v>27</v>
      </c>
      <c r="G3" s="9">
        <v>10880</v>
      </c>
    </row>
    <row r="4" spans="1:7" x14ac:dyDescent="0.2">
      <c r="A4" s="2" t="s">
        <v>17</v>
      </c>
      <c r="B4" s="7">
        <v>51.56</v>
      </c>
      <c r="C4">
        <v>720</v>
      </c>
      <c r="D4" t="s">
        <v>29</v>
      </c>
      <c r="G4" s="8">
        <v>37123</v>
      </c>
    </row>
    <row r="5" spans="1:7" x14ac:dyDescent="0.2">
      <c r="A5" s="2" t="s">
        <v>24</v>
      </c>
      <c r="B5" s="7"/>
      <c r="D5" t="s">
        <v>36</v>
      </c>
      <c r="F5" s="8">
        <v>75000</v>
      </c>
      <c r="G5" s="8">
        <v>75000</v>
      </c>
    </row>
    <row r="6" spans="1:7" x14ac:dyDescent="0.2">
      <c r="A6" s="2" t="s">
        <v>18</v>
      </c>
    </row>
    <row r="7" spans="1:7" x14ac:dyDescent="0.2">
      <c r="A7" s="2" t="s">
        <v>22</v>
      </c>
      <c r="B7" s="7">
        <v>10</v>
      </c>
      <c r="C7">
        <v>19656</v>
      </c>
      <c r="D7" t="s">
        <v>26</v>
      </c>
      <c r="E7" t="s">
        <v>25</v>
      </c>
      <c r="G7" s="8">
        <v>196560</v>
      </c>
    </row>
    <row r="8" spans="1:7" x14ac:dyDescent="0.2">
      <c r="A8" s="2" t="s">
        <v>23</v>
      </c>
      <c r="G8" s="8">
        <v>13560</v>
      </c>
    </row>
    <row r="9" spans="1:7" x14ac:dyDescent="0.2">
      <c r="A9" s="2"/>
      <c r="B9" s="7"/>
    </row>
    <row r="12" spans="1:7" x14ac:dyDescent="0.2">
      <c r="B12" s="8">
        <v>34</v>
      </c>
      <c r="C12">
        <v>80</v>
      </c>
      <c r="F12" s="2" t="s">
        <v>35</v>
      </c>
      <c r="G12" s="9">
        <f>SUM(G3:G8)</f>
        <v>333123</v>
      </c>
    </row>
    <row r="13" spans="1:7" x14ac:dyDescent="0.2">
      <c r="B13" s="7">
        <v>51.56</v>
      </c>
      <c r="F13" s="2" t="s">
        <v>37</v>
      </c>
    </row>
    <row r="21" spans="4:4" x14ac:dyDescent="0.2">
      <c r="D21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</vt:lpstr>
      <vt:lpstr>Labor Costs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Fadem</dc:creator>
  <cp:lastModifiedBy>Simerjot Sidhu</cp:lastModifiedBy>
  <cp:lastPrinted>2016-03-22T19:08:40Z</cp:lastPrinted>
  <dcterms:created xsi:type="dcterms:W3CDTF">2014-08-26T16:44:30Z</dcterms:created>
  <dcterms:modified xsi:type="dcterms:W3CDTF">2016-03-22T19:09:56Z</dcterms:modified>
</cp:coreProperties>
</file>