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Kayla\Documents\"/>
    </mc:Choice>
  </mc:AlternateContent>
  <bookViews>
    <workbookView xWindow="0" yWindow="0" windowWidth="17985" windowHeight="8325"/>
  </bookViews>
  <sheets>
    <sheet name="Sheet1" sheetId="1" r:id="rId1"/>
  </sheets>
  <calcPr calcId="171027"/>
</workbook>
</file>

<file path=xl/calcChain.xml><?xml version="1.0" encoding="utf-8"?>
<calcChain xmlns="http://schemas.openxmlformats.org/spreadsheetml/2006/main">
  <c r="D20" i="1" l="1"/>
  <c r="C20" i="1"/>
  <c r="D15" i="1"/>
  <c r="C15" i="1"/>
  <c r="B15" i="1"/>
  <c r="D13" i="1"/>
  <c r="C13" i="1"/>
  <c r="B13" i="1"/>
  <c r="B11" i="1"/>
  <c r="D10" i="1"/>
  <c r="C10" i="1"/>
  <c r="D8" i="1"/>
  <c r="C8" i="1"/>
  <c r="D7" i="1"/>
  <c r="C7" i="1"/>
  <c r="D6" i="1"/>
  <c r="C6" i="1"/>
</calcChain>
</file>

<file path=xl/sharedStrings.xml><?xml version="1.0" encoding="utf-8"?>
<sst xmlns="http://schemas.openxmlformats.org/spreadsheetml/2006/main" count="22" uniqueCount="22">
  <si>
    <t>Year 1</t>
  </si>
  <si>
    <t>Year 2</t>
  </si>
  <si>
    <t>Year 3</t>
  </si>
  <si>
    <t>Anticipated Revenue Streams(Gross Income)</t>
  </si>
  <si>
    <t xml:space="preserve">Charge to Phama Companies (Per Medication on App) </t>
  </si>
  <si>
    <t xml:space="preserve">Anticipated Expenses </t>
  </si>
  <si>
    <t>Design</t>
  </si>
  <si>
    <t xml:space="preserve">Wireframing </t>
  </si>
  <si>
    <t>Ux Design</t>
  </si>
  <si>
    <t>UI Design</t>
  </si>
  <si>
    <t>Development</t>
  </si>
  <si>
    <t>Development Costs</t>
  </si>
  <si>
    <t xml:space="preserve">Maintenence </t>
  </si>
  <si>
    <t xml:space="preserve">Server and Cloud Service Costs </t>
  </si>
  <si>
    <t>Application Hosting Servers (2)</t>
  </si>
  <si>
    <t xml:space="preserve">Amazon S3 Storage Bucket </t>
  </si>
  <si>
    <t>Amazon RDS (2)</t>
  </si>
  <si>
    <t xml:space="preserve">Marketing Expenses </t>
  </si>
  <si>
    <t>Social Media Adds (Facebook)</t>
  </si>
  <si>
    <t xml:space="preserve">Apple Search Adds </t>
  </si>
  <si>
    <t>Company Mangement</t>
  </si>
  <si>
    <t xml:space="preserve">Net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</si>
</sst>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5" x14ac:knownFonts="1">
    <font>
      <sz val="10"/>
      <color rgb="FF000000"/>
      <name val="Arial"/>
    </font>
    <font>
      <b/>
      <sz val="10"/>
      <name val="Arial"/>
      <family val="2"/>
    </font>
    <font>
      <b/>
      <sz val="14"/>
      <name val="Arial"/>
      <family val="2"/>
    </font>
    <font>
      <sz val="10"/>
      <name val="Arial"/>
      <family val="2"/>
    </font>
    <font>
      <b/>
      <sz val="10"/>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164" fontId="3" fillId="0" borderId="0" xfId="0" applyNumberFormat="1" applyFont="1" applyAlignment="1"/>
    <xf numFmtId="164" fontId="3" fillId="0" borderId="0" xfId="0" applyNumberFormat="1" applyFont="1" applyAlignment="1"/>
    <xf numFmtId="164" fontId="3" fillId="0" borderId="0" xfId="0" applyNumberFormat="1" applyFont="1" applyAlignment="1"/>
    <xf numFmtId="164" fontId="3" fillId="0" borderId="0" xfId="0" applyNumberFormat="1" applyFont="1"/>
    <xf numFmtId="0" fontId="3" fillId="0" borderId="0" xfId="0" applyFont="1" applyAlignment="1"/>
    <xf numFmtId="164" fontId="4" fillId="0" borderId="0" xfId="0" applyNumberFormat="1" applyFont="1" applyAlignment="1"/>
    <xf numFmtId="164" fontId="1" fillId="0" borderId="0" xfId="0" applyNumberFormat="1" applyFont="1" applyAlignme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aws.amazon.com/s3/?nc2=h_m1" TargetMode="External"/><Relationship Id="rId3" Type="http://schemas.openxmlformats.org/officeDocument/2006/relationships/hyperlink" Target="https://reinvently.com/blog/how-much-it-costs-to-design-a-mobile-app/" TargetMode="External"/><Relationship Id="rId7" Type="http://schemas.openxmlformats.org/officeDocument/2006/relationships/hyperlink" Target="https://aws.amazon.com/rds/mysql/pricing/" TargetMode="External"/><Relationship Id="rId2" Type="http://schemas.openxmlformats.org/officeDocument/2006/relationships/hyperlink" Target="https://www.genengnews.com/the-lists/top-10-best-selling-cancer-drugs-q1q3-2017/77901033" TargetMode="External"/><Relationship Id="rId1" Type="http://schemas.openxmlformats.org/officeDocument/2006/relationships/hyperlink" Target="https://www.thebalance.com/top-cancer-drugs-2663234" TargetMode="External"/><Relationship Id="rId6" Type="http://schemas.openxmlformats.org/officeDocument/2006/relationships/hyperlink" Target="https://aws.amazon.com/ec2/pricing/" TargetMode="External"/><Relationship Id="rId5" Type="http://schemas.openxmlformats.org/officeDocument/2006/relationships/hyperlink" Target="https://www.app-press.com/blog/whats-the-cost-to-maintain-an-app" TargetMode="External"/><Relationship Id="rId10" Type="http://schemas.openxmlformats.org/officeDocument/2006/relationships/hyperlink" Target="https://techcrunch.com/2017/12/05/apple-introduces-a-new-pay-per-install-ad-product-called-search-ads-basic/" TargetMode="External"/><Relationship Id="rId4" Type="http://schemas.openxmlformats.org/officeDocument/2006/relationships/hyperlink" Target="https://thinkmobiles.com/blog/iot-app-development-cost/" TargetMode="External"/><Relationship Id="rId9" Type="http://schemas.openxmlformats.org/officeDocument/2006/relationships/hyperlink" Target="https://adespresso.com/blog/facebook-ads-cost/"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95250</xdr:rowOff>
    </xdr:from>
    <xdr:to>
      <xdr:col>3</xdr:col>
      <xdr:colOff>428625</xdr:colOff>
      <xdr:row>51</xdr:row>
      <xdr:rowOff>57150</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a:off x="214350" y="-36150"/>
          <a:ext cx="7191300" cy="5787300"/>
        </a:xfrm>
        <a:prstGeom prst="rect">
          <a:avLst/>
        </a:prstGeom>
        <a:solidFill>
          <a:srgbClr val="B7B7B7"/>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800" b="1"/>
            <a:t>Assumptions: </a:t>
          </a:r>
          <a:endParaRPr sz="800" b="1"/>
        </a:p>
        <a:p>
          <a:pPr marL="0" lvl="0" indent="0" algn="l" rtl="0">
            <a:spcBef>
              <a:spcPts val="0"/>
            </a:spcBef>
            <a:spcAft>
              <a:spcPts val="0"/>
            </a:spcAft>
            <a:buNone/>
          </a:pPr>
          <a:endParaRPr sz="800" b="1"/>
        </a:p>
        <a:p>
          <a:pPr marL="0" lvl="0" indent="0" algn="l" rtl="0">
            <a:spcBef>
              <a:spcPts val="0"/>
            </a:spcBef>
            <a:spcAft>
              <a:spcPts val="0"/>
            </a:spcAft>
            <a:buNone/>
          </a:pPr>
          <a:r>
            <a:rPr lang="en-US" sz="800" b="1"/>
            <a:t>Revenue: </a:t>
          </a:r>
          <a:endParaRPr sz="800" b="1"/>
        </a:p>
        <a:p>
          <a:pPr marL="457200" lvl="0" indent="-279400" algn="l" rtl="0">
            <a:spcBef>
              <a:spcPts val="0"/>
            </a:spcBef>
            <a:spcAft>
              <a:spcPts val="0"/>
            </a:spcAft>
            <a:buSzPts val="800"/>
            <a:buAutoNum type="arabicPeriod"/>
          </a:pPr>
          <a:r>
            <a:rPr lang="en-US" sz="800"/>
            <a:t>We will not charge pharma companies to put their cancer medications on our app in year one. This will be part of an attempt to get 5 top cancer medications on our app in year 1. Once we establish a substantial user base, we hope to charge $100,000 per medication per year (that number was provided by our mentor Jeff Hamilton as a reasonable figure). We hope to have a sufficient enough user base and statistics that prove our app improves adherence better than our competitors by year 2 where we can charge the providers of the original 5 medications in year 2. By year 3, we hope that our user base will have grown to a level where we can have the top 10 selling cancer medications on our app and charge for each medication. To attract a user base on par with the likes of Mango Health, we would need to have 17,000 downloads in year 1 and grow that number by approximately 10% each year. Desired medications such as Ibrance, Imbruvica, Revlimid, Gleevec, Zytiga, Xeloda, Tarceva, Afinitor, Tasigna can be found here: </a:t>
          </a:r>
          <a:r>
            <a:rPr lang="en-US" sz="800" u="sng">
              <a:solidFill>
                <a:srgbClr val="000099"/>
              </a:solidFill>
              <a:hlinkClick xmlns:r="http://schemas.openxmlformats.org/officeDocument/2006/relationships" r:id="rId1"/>
            </a:rPr>
            <a:t>https://www.thebalance.com/top-cancer-drugs-2663234</a:t>
          </a:r>
          <a:r>
            <a:rPr lang="en-US" sz="800"/>
            <a:t> and here: </a:t>
          </a:r>
          <a:r>
            <a:rPr lang="en-US" sz="800" u="sng">
              <a:solidFill>
                <a:srgbClr val="000099"/>
              </a:solidFill>
              <a:hlinkClick xmlns:r="http://schemas.openxmlformats.org/officeDocument/2006/relationships" r:id="rId2"/>
            </a:rPr>
            <a:t>https://www.genengnews.com/the-lists/top-10-best-selling-cancer-drugs-q1q3-2017/77901033</a:t>
          </a:r>
          <a:r>
            <a:rPr lang="en-US" sz="800"/>
            <a:t> </a:t>
          </a:r>
          <a:endParaRPr sz="800"/>
        </a:p>
        <a:p>
          <a:pPr marL="0" lvl="0" indent="0" algn="l" rtl="0">
            <a:spcBef>
              <a:spcPts val="0"/>
            </a:spcBef>
            <a:spcAft>
              <a:spcPts val="0"/>
            </a:spcAft>
            <a:buNone/>
          </a:pPr>
          <a:endParaRPr sz="800" b="1"/>
        </a:p>
        <a:p>
          <a:pPr marL="0" lvl="0" indent="0" algn="l" rtl="0">
            <a:spcBef>
              <a:spcPts val="0"/>
            </a:spcBef>
            <a:spcAft>
              <a:spcPts val="0"/>
            </a:spcAft>
            <a:buNone/>
          </a:pPr>
          <a:r>
            <a:rPr lang="en-US" sz="800" b="1"/>
            <a:t>Design: </a:t>
          </a:r>
          <a:endParaRPr sz="800" b="1"/>
        </a:p>
        <a:p>
          <a:pPr marL="457200" lvl="0" indent="-279400" algn="l" rtl="0">
            <a:spcBef>
              <a:spcPts val="0"/>
            </a:spcBef>
            <a:spcAft>
              <a:spcPts val="0"/>
            </a:spcAft>
            <a:buSzPts val="800"/>
            <a:buAutoNum type="arabicPeriod"/>
          </a:pPr>
          <a:r>
            <a:rPr lang="en-US" sz="800"/>
            <a:t>The time needed to wireframe our app, design the UX and design the UI will fall into the “average” category according to industry averages calculated by the company “Reinvently” (56, 87, 28 hours respectively)</a:t>
          </a:r>
          <a:endParaRPr sz="800"/>
        </a:p>
        <a:p>
          <a:pPr marL="457200" lvl="0" indent="-279400" algn="l" rtl="0">
            <a:spcBef>
              <a:spcPts val="0"/>
            </a:spcBef>
            <a:spcAft>
              <a:spcPts val="0"/>
            </a:spcAft>
            <a:buSzPts val="800"/>
            <a:buAutoNum type="arabicPeriod"/>
          </a:pPr>
          <a:r>
            <a:rPr lang="en-US" sz="800"/>
            <a:t>We would be hiring U.S. based designers and paying the median price for U.S. based designers found in Reinently’s article ($175/hour). </a:t>
          </a:r>
          <a:r>
            <a:rPr lang="en-US" sz="800" b="1"/>
            <a:t>Source for design calculations: </a:t>
          </a:r>
          <a:r>
            <a:rPr lang="en-US" sz="800" b="1" u="sng">
              <a:solidFill>
                <a:srgbClr val="000099"/>
              </a:solidFill>
              <a:hlinkClick xmlns:r="http://schemas.openxmlformats.org/officeDocument/2006/relationships" r:id="rId3"/>
            </a:rPr>
            <a:t>https://reinvently.com/blog/how-much-it-costs-to-design-a-mobile-app/</a:t>
          </a:r>
          <a:r>
            <a:rPr lang="en-US" sz="800" b="1"/>
            <a:t> </a:t>
          </a:r>
          <a:endParaRPr sz="800" b="1"/>
        </a:p>
        <a:p>
          <a:pPr marL="457200" lvl="0" indent="-279400" algn="l" rtl="0">
            <a:spcBef>
              <a:spcPts val="0"/>
            </a:spcBef>
            <a:spcAft>
              <a:spcPts val="0"/>
            </a:spcAft>
            <a:buSzPts val="800"/>
            <a:buAutoNum type="arabicPeriod"/>
          </a:pPr>
          <a:r>
            <a:rPr lang="en-US" sz="800"/>
            <a:t>We assume that we would design a new module for a different chronic disease in years 2 and 3, but assume that the design would only take 50% of the hours needed in year one, because the designer will be editing their existing design to accommodate new requirements, rather than starting from scratch. </a:t>
          </a:r>
          <a:endParaRPr sz="800"/>
        </a:p>
        <a:p>
          <a:pPr marL="0" lvl="0" indent="0" algn="l" rtl="0">
            <a:spcBef>
              <a:spcPts val="0"/>
            </a:spcBef>
            <a:spcAft>
              <a:spcPts val="0"/>
            </a:spcAft>
            <a:buNone/>
          </a:pPr>
          <a:r>
            <a:rPr lang="en-US" sz="800" b="1"/>
            <a:t>Development:  </a:t>
          </a:r>
          <a:endParaRPr sz="800" b="1"/>
        </a:p>
        <a:p>
          <a:pPr marL="457200" lvl="0" indent="-279400" algn="l" rtl="0">
            <a:spcBef>
              <a:spcPts val="0"/>
            </a:spcBef>
            <a:spcAft>
              <a:spcPts val="0"/>
            </a:spcAft>
            <a:buSzPts val="800"/>
            <a:buAutoNum type="arabicPeriod"/>
          </a:pPr>
          <a:r>
            <a:rPr lang="en-US" sz="800"/>
            <a:t>803 hours of development, based on median amounts of development, implementation and testing stages found in ThinkMobiles article. Multiplied by median price for a team of 2 developers in U.S. ($100/hour total, $50/hour per developer)) </a:t>
          </a:r>
          <a:endParaRPr sz="800"/>
        </a:p>
        <a:p>
          <a:pPr marL="457200" lvl="0" indent="-279400" algn="l" rtl="0">
            <a:spcBef>
              <a:spcPts val="0"/>
            </a:spcBef>
            <a:spcAft>
              <a:spcPts val="0"/>
            </a:spcAft>
            <a:buSzPts val="800"/>
            <a:buAutoNum type="arabicPeriod"/>
          </a:pPr>
          <a:r>
            <a:rPr lang="en-US" sz="800"/>
            <a:t>For the same reasons as mentioned in the design section, we would expect the hours in years 2 and 3 to be about 50 percent of what they were in year 1. </a:t>
          </a:r>
          <a:r>
            <a:rPr lang="en-US" sz="800" b="1"/>
            <a:t>Source for design costs: </a:t>
          </a:r>
          <a:r>
            <a:rPr lang="en-US" sz="800" b="1" u="sng">
              <a:solidFill>
                <a:srgbClr val="000099"/>
              </a:solidFill>
              <a:hlinkClick xmlns:r="http://schemas.openxmlformats.org/officeDocument/2006/relationships" r:id="rId4"/>
            </a:rPr>
            <a:t>https://thinkmobiles.com/blog/iot-app-development-cost/</a:t>
          </a:r>
          <a:r>
            <a:rPr lang="en-US" sz="800" b="1"/>
            <a:t> </a:t>
          </a:r>
          <a:endParaRPr sz="800" b="1"/>
        </a:p>
        <a:p>
          <a:pPr marL="457200" lvl="0" indent="-279400" algn="l" rtl="0">
            <a:spcBef>
              <a:spcPts val="0"/>
            </a:spcBef>
            <a:spcAft>
              <a:spcPts val="0"/>
            </a:spcAft>
            <a:buSzPts val="800"/>
            <a:buAutoNum type="arabicPeriod"/>
          </a:pPr>
          <a:r>
            <a:rPr lang="en-US" sz="800"/>
            <a:t>Maintenance will cost approximately 20% of development expenditures to that point </a:t>
          </a:r>
          <a:r>
            <a:rPr lang="en-US" sz="800" u="sng">
              <a:solidFill>
                <a:srgbClr val="000099"/>
              </a:solidFill>
              <a:hlinkClick xmlns:r="http://schemas.openxmlformats.org/officeDocument/2006/relationships" r:id="rId5"/>
            </a:rPr>
            <a:t>https://www.app-press.com/blog/whats-the-cost-to-maintain-an-app</a:t>
          </a:r>
          <a:r>
            <a:rPr lang="en-US" sz="800"/>
            <a:t> </a:t>
          </a:r>
          <a:endParaRPr sz="800"/>
        </a:p>
        <a:p>
          <a:pPr marL="0" lvl="0" indent="0" algn="l" rtl="0">
            <a:spcBef>
              <a:spcPts val="0"/>
            </a:spcBef>
            <a:spcAft>
              <a:spcPts val="0"/>
            </a:spcAft>
            <a:buNone/>
          </a:pPr>
          <a:r>
            <a:rPr lang="en-US" sz="800" b="1"/>
            <a:t>Server and Cloud Service Costs: </a:t>
          </a:r>
          <a:endParaRPr sz="800" b="1"/>
        </a:p>
        <a:p>
          <a:pPr marL="457200" lvl="0" indent="-279400" algn="l" rtl="0">
            <a:spcBef>
              <a:spcPts val="0"/>
            </a:spcBef>
            <a:spcAft>
              <a:spcPts val="0"/>
            </a:spcAft>
            <a:buSzPts val="800"/>
            <a:buAutoNum type="arabicPeriod"/>
          </a:pPr>
          <a:r>
            <a:rPr lang="en-US" sz="800"/>
            <a:t>Each instance of application server, database server and storage bucket will be reserved instances and bought from Amazon Web Services on a one year basis. The assumption is that our user base will grow enough to warrant moving from a small EC2 server, small database and small bucket, to a medium server, medium database and medium bucket in year two, and a large server, large database and large bucket in year 3. </a:t>
          </a:r>
          <a:r>
            <a:rPr lang="en-US" sz="800" b="1"/>
            <a:t>Sources: </a:t>
          </a:r>
          <a:r>
            <a:rPr lang="en-US" sz="800" b="1" u="sng">
              <a:solidFill>
                <a:srgbClr val="000099"/>
              </a:solidFill>
              <a:hlinkClick xmlns:r="http://schemas.openxmlformats.org/officeDocument/2006/relationships" r:id="rId6"/>
            </a:rPr>
            <a:t>https://aws.amazon.com/ec2/pricing/</a:t>
          </a:r>
          <a:r>
            <a:rPr lang="en-US" sz="800" b="1"/>
            <a:t>,  </a:t>
          </a:r>
          <a:r>
            <a:rPr lang="en-US" sz="800" b="1" u="sng">
              <a:solidFill>
                <a:srgbClr val="000099"/>
              </a:solidFill>
              <a:hlinkClick xmlns:r="http://schemas.openxmlformats.org/officeDocument/2006/relationships" r:id="rId7"/>
            </a:rPr>
            <a:t>https://aws.amazon.com/rds/mysql/pricing/</a:t>
          </a:r>
          <a:r>
            <a:rPr lang="en-US" sz="800" b="1"/>
            <a:t>, </a:t>
          </a:r>
          <a:r>
            <a:rPr lang="en-US" sz="800" b="1" u="sng">
              <a:solidFill>
                <a:srgbClr val="000099"/>
              </a:solidFill>
              <a:hlinkClick xmlns:r="http://schemas.openxmlformats.org/officeDocument/2006/relationships" r:id="rId8"/>
            </a:rPr>
            <a:t>https://aws.amazon.com/s3/?nc2=h_m1</a:t>
          </a:r>
          <a:r>
            <a:rPr lang="en-US" sz="800" b="1"/>
            <a:t> </a:t>
          </a:r>
          <a:endParaRPr sz="800" b="1"/>
        </a:p>
        <a:p>
          <a:pPr marL="0" lvl="0" indent="0" algn="l" rtl="0">
            <a:spcBef>
              <a:spcPts val="0"/>
            </a:spcBef>
            <a:spcAft>
              <a:spcPts val="0"/>
            </a:spcAft>
            <a:buNone/>
          </a:pPr>
          <a:r>
            <a:rPr lang="en-US" sz="800" b="1"/>
            <a:t>Marketing: </a:t>
          </a:r>
          <a:endParaRPr sz="800" b="1"/>
        </a:p>
        <a:p>
          <a:pPr marL="457200" lvl="0" indent="-279400" algn="l" rtl="0">
            <a:spcBef>
              <a:spcPts val="0"/>
            </a:spcBef>
            <a:spcAft>
              <a:spcPts val="0"/>
            </a:spcAft>
            <a:buSzPts val="800"/>
            <a:buAutoNum type="arabicPeriod"/>
          </a:pPr>
          <a:r>
            <a:rPr lang="en-US" sz="800"/>
            <a:t>Competitor Mango Health has 100,000 downloads on the android store</a:t>
          </a:r>
          <a:r>
            <a:rPr lang="en-US" sz="800" b="1"/>
            <a:t> </a:t>
          </a:r>
          <a:r>
            <a:rPr lang="en-US" sz="800"/>
            <a:t>over 5 years. Assuming we could achieve that number of downloads over a five year period, we would need to have approximately 17,000 downloads in year 1 and grow by approximately 10 percent each year. </a:t>
          </a:r>
          <a:endParaRPr sz="800"/>
        </a:p>
        <a:p>
          <a:pPr marL="457200" lvl="0" indent="-279400" algn="l" rtl="0">
            <a:spcBef>
              <a:spcPts val="0"/>
            </a:spcBef>
            <a:spcAft>
              <a:spcPts val="0"/>
            </a:spcAft>
            <a:buSzPts val="800"/>
            <a:buAutoNum type="arabicPeriod"/>
          </a:pPr>
          <a:r>
            <a:rPr lang="en-US" sz="800"/>
            <a:t>Facebook ads cost an average of $1.53 per app download  in the U.S. across all smart phones. If we relied on Facebook ads for 50%  of our conversions in each year, then the cost for our Facebook ads would be as marked in the chart. </a:t>
          </a:r>
          <a:r>
            <a:rPr lang="en-US" sz="800" b="1"/>
            <a:t>Source</a:t>
          </a:r>
          <a:r>
            <a:rPr lang="en-US" sz="800"/>
            <a:t>:</a:t>
          </a:r>
          <a:r>
            <a:rPr lang="en-US" sz="800" u="sng">
              <a:solidFill>
                <a:srgbClr val="000099"/>
              </a:solidFill>
              <a:hlinkClick xmlns:r="http://schemas.openxmlformats.org/officeDocument/2006/relationships" r:id="rId9"/>
            </a:rPr>
            <a:t>https://adespresso.com/blog/facebook-ads-cost/</a:t>
          </a:r>
          <a:r>
            <a:rPr lang="en-US" sz="800"/>
            <a:t> </a:t>
          </a:r>
          <a:endParaRPr sz="800"/>
        </a:p>
        <a:p>
          <a:pPr marL="457200" lvl="0" indent="-279400" algn="l" rtl="0">
            <a:spcBef>
              <a:spcPts val="0"/>
            </a:spcBef>
            <a:spcAft>
              <a:spcPts val="0"/>
            </a:spcAft>
            <a:buSzPts val="800"/>
            <a:buAutoNum type="arabicPeriod"/>
          </a:pPr>
          <a:r>
            <a:rPr lang="en-US" sz="800"/>
            <a:t>Apple allows a max budget of $5,000 a year to be spent on their basic ads service. </a:t>
          </a:r>
          <a:endParaRPr sz="800"/>
        </a:p>
        <a:p>
          <a:pPr marL="0" lvl="0" indent="0" algn="l" rtl="0">
            <a:spcBef>
              <a:spcPts val="0"/>
            </a:spcBef>
            <a:spcAft>
              <a:spcPts val="0"/>
            </a:spcAft>
            <a:buNone/>
          </a:pPr>
          <a:r>
            <a:rPr lang="en-US" sz="800" b="1"/>
            <a:t>Source:</a:t>
          </a:r>
          <a:r>
            <a:rPr lang="en-US" sz="800"/>
            <a:t> </a:t>
          </a:r>
          <a:r>
            <a:rPr lang="en-US" sz="800" u="sng">
              <a:solidFill>
                <a:srgbClr val="000099"/>
              </a:solidFill>
              <a:hlinkClick xmlns:r="http://schemas.openxmlformats.org/officeDocument/2006/relationships" r:id="rId10"/>
            </a:rPr>
            <a:t>https://techcrunch.com/2017/12/05/apple-introduces-a-new-pay-per-install-ad-product-called-search-ads-basic/</a:t>
          </a:r>
          <a:r>
            <a:rPr lang="en-US" sz="800"/>
            <a:t> </a:t>
          </a:r>
          <a:endParaRPr sz="800"/>
        </a:p>
        <a:p>
          <a:pPr marL="0" lvl="0" indent="0" algn="l" rtl="0">
            <a:spcBef>
              <a:spcPts val="0"/>
            </a:spcBef>
            <a:spcAft>
              <a:spcPts val="0"/>
            </a:spcAft>
            <a:buNone/>
          </a:pPr>
          <a:endParaRPr sz="800"/>
        </a:p>
        <a:p>
          <a:pPr marL="0" lvl="0" indent="0" algn="l" rtl="0">
            <a:spcBef>
              <a:spcPts val="0"/>
            </a:spcBef>
            <a:spcAft>
              <a:spcPts val="0"/>
            </a:spcAft>
            <a:buNone/>
          </a:pPr>
          <a:r>
            <a:rPr lang="en-US" sz="800" b="1"/>
            <a:t>Company Management: </a:t>
          </a:r>
          <a:r>
            <a:rPr lang="en-US" sz="800"/>
            <a:t>We assume that our group will not take a salary in year 1, but will pay ourselves $50,000 each in year 2, provided we can charge as expected. We will increase our individual salaries by 3 percent in year 3. </a:t>
          </a:r>
          <a:endParaRPr sz="800"/>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activeCell="F8" sqref="F8"/>
    </sheetView>
  </sheetViews>
  <sheetFormatPr defaultColWidth="14.3984375" defaultRowHeight="15.75" customHeight="1" x14ac:dyDescent="0.35"/>
  <cols>
    <col min="1" max="1" width="72.86328125" customWidth="1"/>
  </cols>
  <sheetData>
    <row r="1" spans="1:4" ht="15.75" customHeight="1" x14ac:dyDescent="0.4">
      <c r="B1" s="1" t="s">
        <v>0</v>
      </c>
      <c r="C1" s="1" t="s">
        <v>1</v>
      </c>
      <c r="D1" s="1" t="s">
        <v>2</v>
      </c>
    </row>
    <row r="2" spans="1:4" ht="15.75" customHeight="1" x14ac:dyDescent="0.5">
      <c r="A2" s="2" t="s">
        <v>3</v>
      </c>
    </row>
    <row r="3" spans="1:4" ht="15.75" customHeight="1" x14ac:dyDescent="0.35">
      <c r="A3" s="3" t="s">
        <v>4</v>
      </c>
      <c r="B3" s="4">
        <v>0</v>
      </c>
      <c r="C3" s="5">
        <v>500000</v>
      </c>
      <c r="D3" s="5">
        <v>1000000</v>
      </c>
    </row>
    <row r="4" spans="1:4" ht="15.75" customHeight="1" x14ac:dyDescent="0.5">
      <c r="A4" s="2" t="s">
        <v>5</v>
      </c>
    </row>
    <row r="5" spans="1:4" ht="15.75" customHeight="1" x14ac:dyDescent="0.4">
      <c r="A5" s="1" t="s">
        <v>6</v>
      </c>
      <c r="B5" s="4"/>
    </row>
    <row r="6" spans="1:4" ht="15.75" customHeight="1" x14ac:dyDescent="0.35">
      <c r="A6" s="3" t="s">
        <v>7</v>
      </c>
      <c r="B6" s="6">
        <v>9800</v>
      </c>
      <c r="C6" s="6">
        <f t="shared" ref="C6:D6" si="0">9800*0.5</f>
        <v>4900</v>
      </c>
      <c r="D6" s="6">
        <f t="shared" si="0"/>
        <v>4900</v>
      </c>
    </row>
    <row r="7" spans="1:4" ht="15.75" customHeight="1" x14ac:dyDescent="0.35">
      <c r="A7" s="3" t="s">
        <v>8</v>
      </c>
      <c r="B7" s="6">
        <v>15225</v>
      </c>
      <c r="C7" s="6">
        <f t="shared" ref="C7:D7" si="1">15225*0.5</f>
        <v>7612.5</v>
      </c>
      <c r="D7" s="6">
        <f t="shared" si="1"/>
        <v>7612.5</v>
      </c>
    </row>
    <row r="8" spans="1:4" ht="15.75" customHeight="1" x14ac:dyDescent="0.35">
      <c r="A8" s="3" t="s">
        <v>9</v>
      </c>
      <c r="B8" s="6">
        <v>4900</v>
      </c>
      <c r="C8" s="6">
        <f t="shared" ref="C8:D8" si="2">4900*0.5</f>
        <v>2450</v>
      </c>
      <c r="D8" s="6">
        <f t="shared" si="2"/>
        <v>2450</v>
      </c>
    </row>
    <row r="9" spans="1:4" ht="15.75" customHeight="1" x14ac:dyDescent="0.4">
      <c r="A9" s="1" t="s">
        <v>10</v>
      </c>
      <c r="B9" s="6"/>
      <c r="C9" s="7"/>
      <c r="D9" s="7"/>
    </row>
    <row r="10" spans="1:4" ht="15.75" customHeight="1" x14ac:dyDescent="0.35">
      <c r="A10" s="3" t="s">
        <v>11</v>
      </c>
      <c r="B10" s="6">
        <v>80300</v>
      </c>
      <c r="C10" s="7">
        <f>B10*0.5</f>
        <v>40150</v>
      </c>
      <c r="D10" s="7">
        <f>B10*0.5</f>
        <v>40150</v>
      </c>
    </row>
    <row r="11" spans="1:4" ht="15.75" customHeight="1" x14ac:dyDescent="0.35">
      <c r="A11" s="8" t="s">
        <v>12</v>
      </c>
      <c r="B11" s="7">
        <f>B10*0.2</f>
        <v>16060</v>
      </c>
      <c r="C11" s="6">
        <v>24090</v>
      </c>
      <c r="D11" s="6">
        <v>32120</v>
      </c>
    </row>
    <row r="12" spans="1:4" ht="15.75" customHeight="1" x14ac:dyDescent="0.4">
      <c r="A12" s="1" t="s">
        <v>13</v>
      </c>
      <c r="B12" s="7"/>
      <c r="C12" s="7"/>
      <c r="D12" s="7"/>
    </row>
    <row r="13" spans="1:4" ht="15.75" customHeight="1" x14ac:dyDescent="0.35">
      <c r="A13" s="3" t="s">
        <v>14</v>
      </c>
      <c r="B13" s="6">
        <f>118*2</f>
        <v>236</v>
      </c>
      <c r="C13" s="6">
        <f>235*2</f>
        <v>470</v>
      </c>
      <c r="D13" s="6">
        <f>470*2</f>
        <v>940</v>
      </c>
    </row>
    <row r="14" spans="1:4" ht="15.75" customHeight="1" x14ac:dyDescent="0.35">
      <c r="A14" s="3" t="s">
        <v>15</v>
      </c>
      <c r="B14" s="6">
        <v>11.98</v>
      </c>
      <c r="C14" s="6">
        <v>11.98</v>
      </c>
      <c r="D14" s="6">
        <v>11.98</v>
      </c>
    </row>
    <row r="15" spans="1:4" ht="15.75" customHeight="1" x14ac:dyDescent="0.35">
      <c r="A15" s="3" t="s">
        <v>16</v>
      </c>
      <c r="B15" s="6">
        <f>2340*2</f>
        <v>4680</v>
      </c>
      <c r="C15" s="6">
        <f>4776*2</f>
        <v>9552</v>
      </c>
      <c r="D15" s="6">
        <f>9528*2</f>
        <v>19056</v>
      </c>
    </row>
    <row r="16" spans="1:4" ht="15.75" customHeight="1" x14ac:dyDescent="0.4">
      <c r="A16" s="1" t="s">
        <v>17</v>
      </c>
      <c r="B16" s="7"/>
      <c r="C16" s="7"/>
      <c r="D16" s="7"/>
    </row>
    <row r="17" spans="1:5" ht="15.75" customHeight="1" x14ac:dyDescent="0.35">
      <c r="A17" s="8" t="s">
        <v>18</v>
      </c>
      <c r="B17" s="6">
        <v>12973</v>
      </c>
      <c r="C17" s="6">
        <v>14305</v>
      </c>
      <c r="D17" s="6">
        <v>15376</v>
      </c>
    </row>
    <row r="18" spans="1:5" ht="15.75" customHeight="1" x14ac:dyDescent="0.35">
      <c r="A18" s="3" t="s">
        <v>19</v>
      </c>
      <c r="B18" s="6">
        <v>2500</v>
      </c>
      <c r="C18" s="6">
        <v>2500</v>
      </c>
      <c r="D18" s="6">
        <v>2500</v>
      </c>
    </row>
    <row r="19" spans="1:5" ht="15.75" customHeight="1" x14ac:dyDescent="0.4">
      <c r="A19" s="1" t="s">
        <v>20</v>
      </c>
      <c r="B19" s="5">
        <v>0</v>
      </c>
      <c r="C19" s="4">
        <v>250000</v>
      </c>
      <c r="D19" s="4">
        <v>257500</v>
      </c>
    </row>
    <row r="20" spans="1:5" ht="15.75" customHeight="1" x14ac:dyDescent="0.4">
      <c r="A20" s="1" t="s">
        <v>21</v>
      </c>
      <c r="B20" s="9">
        <v>-146686</v>
      </c>
      <c r="C20" s="10">
        <f t="shared" ref="C20:D20" si="3">C3-SUM(C6:C19)</f>
        <v>143958.52000000002</v>
      </c>
      <c r="D20" s="10">
        <f t="shared" si="3"/>
        <v>617383.52</v>
      </c>
    </row>
    <row r="21" spans="1:5" ht="15.75" customHeight="1" x14ac:dyDescent="0.35">
      <c r="A21" s="3"/>
      <c r="C21" s="3"/>
      <c r="D21" s="3"/>
      <c r="E21" s="11"/>
    </row>
    <row r="22" spans="1:5" ht="15.75" customHeight="1" x14ac:dyDescent="0.35">
      <c r="A22" s="11"/>
      <c r="B22" s="11"/>
      <c r="C22" s="11"/>
      <c r="D22" s="11"/>
      <c r="E22" s="11"/>
    </row>
    <row r="23" spans="1:5" ht="15.75" customHeight="1" x14ac:dyDescent="0.35">
      <c r="A23" s="11"/>
      <c r="B23" s="11"/>
      <c r="C23" s="11"/>
      <c r="D23" s="11"/>
      <c r="E23" s="11"/>
    </row>
    <row r="24" spans="1:5" ht="15.75" customHeight="1" x14ac:dyDescent="0.35">
      <c r="B24" s="11"/>
      <c r="C24" s="11"/>
      <c r="D24" s="11"/>
      <c r="E24" s="11"/>
    </row>
    <row r="25" spans="1:5" ht="15.75" customHeight="1" x14ac:dyDescent="0.35">
      <c r="A25" s="11"/>
      <c r="B25" s="11"/>
      <c r="C25" s="11"/>
      <c r="D25" s="11"/>
      <c r="E25" s="11"/>
    </row>
    <row r="26" spans="1:5" ht="15.75" customHeight="1" x14ac:dyDescent="0.35">
      <c r="A26" s="11"/>
      <c r="B26" s="11"/>
      <c r="C26" s="11"/>
      <c r="D26" s="11"/>
      <c r="E26" s="11"/>
    </row>
    <row r="27" spans="1:5" ht="15.75" customHeight="1" x14ac:dyDescent="0.35">
      <c r="A27" s="11"/>
      <c r="B27" s="11"/>
      <c r="C27" s="11"/>
      <c r="D27" s="11"/>
      <c r="E27" s="11"/>
    </row>
    <row r="28" spans="1:5" ht="15.75" customHeight="1" x14ac:dyDescent="0.35">
      <c r="A28" s="11"/>
      <c r="B28" s="11"/>
      <c r="C28" s="11"/>
      <c r="D28" s="11"/>
      <c r="E28" s="11"/>
    </row>
    <row r="29" spans="1:5" ht="15.75" customHeight="1" x14ac:dyDescent="0.35">
      <c r="A29" s="11"/>
      <c r="B29" s="11"/>
      <c r="C29" s="11"/>
      <c r="D29" s="11"/>
      <c r="E29" s="11"/>
    </row>
    <row r="30" spans="1:5" ht="15.75" customHeight="1" x14ac:dyDescent="0.35">
      <c r="A30" s="11"/>
      <c r="B30" s="11"/>
      <c r="C30" s="11"/>
      <c r="D30" s="11"/>
      <c r="E30" s="11"/>
    </row>
    <row r="31" spans="1:5" ht="12.75" x14ac:dyDescent="0.35">
      <c r="A31" s="11"/>
      <c r="B31" s="11"/>
      <c r="C31" s="11"/>
      <c r="D31" s="11"/>
      <c r="E31" s="11"/>
    </row>
    <row r="32" spans="1:5" ht="12.75" x14ac:dyDescent="0.35">
      <c r="A32" s="11"/>
      <c r="B32" s="11"/>
      <c r="C32" s="11"/>
      <c r="D32" s="11"/>
      <c r="E32" s="11"/>
    </row>
    <row r="33" spans="1:5" ht="12.75" x14ac:dyDescent="0.35">
      <c r="A33" s="11"/>
      <c r="B33" s="11"/>
      <c r="C33" s="11"/>
      <c r="D33" s="11"/>
      <c r="E33" s="11"/>
    </row>
    <row r="34" spans="1:5" ht="12.75" x14ac:dyDescent="0.35">
      <c r="A34" s="11"/>
      <c r="B34" s="11"/>
      <c r="C34" s="11"/>
      <c r="D34" s="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Herbst</dc:creator>
  <cp:lastModifiedBy>Kayla Herbst</cp:lastModifiedBy>
  <dcterms:created xsi:type="dcterms:W3CDTF">2018-04-22T23:48:45Z</dcterms:created>
  <dcterms:modified xsi:type="dcterms:W3CDTF">2018-04-22T23:48:45Z</dcterms:modified>
</cp:coreProperties>
</file>